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Sprzęt do zabiegów specjalistycznych 2016\"/>
    </mc:Choice>
  </mc:AlternateContent>
  <bookViews>
    <workbookView xWindow="0" yWindow="0" windowWidth="28800" windowHeight="12075"/>
  </bookViews>
  <sheets>
    <sheet name="Arkusz1" sheetId="1" r:id="rId1"/>
  </sheets>
  <definedNames>
    <definedName name="_xlnm.Print_Area" localSheetId="0">Arkusz1!$A$1:$M$126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6" i="1" l="1"/>
  <c r="H106" i="1"/>
  <c r="H90" i="1"/>
  <c r="H77" i="1"/>
  <c r="H39" i="1" l="1"/>
  <c r="J39" i="1" s="1"/>
  <c r="J77" i="1"/>
  <c r="J90" i="1"/>
</calcChain>
</file>

<file path=xl/sharedStrings.xml><?xml version="1.0" encoding="utf-8"?>
<sst xmlns="http://schemas.openxmlformats.org/spreadsheetml/2006/main" count="267" uniqueCount="138">
  <si>
    <t>PAKIET I</t>
  </si>
  <si>
    <t>Jednorazowy sprzęt do specjalistycznych zabiegów onkologicznych</t>
  </si>
  <si>
    <t>Lp.</t>
  </si>
  <si>
    <t xml:space="preserve">                Asortyment</t>
  </si>
  <si>
    <t>Jednostka miary</t>
  </si>
  <si>
    <t>Ilość</t>
  </si>
  <si>
    <t>Ilość szt. w op.</t>
  </si>
  <si>
    <t>Nazwa handlowa, nr katalogowy</t>
  </si>
  <si>
    <t>Cena netto za 1 szt. w PLN</t>
  </si>
  <si>
    <t>Wartość netto w PLN</t>
  </si>
  <si>
    <t>Stawka VAT %</t>
  </si>
  <si>
    <t>Wartość brutto w PLN</t>
  </si>
  <si>
    <t>ZESTAW PROCEDURALNY DO RESEKCJI ŻOŁĄDKA</t>
  </si>
  <si>
    <t>Stapler okrężny jednorazowy o średnicy 25 mm, zakrzywiony, o długości standardowej, z łamanym kowadełkiem po oddaniu strzału dla zwiększonego bezpieczeństwa podczas wyciągania staplera przez nowo utworzone zespolenie, zszywki wykonane z drutu o przekroju kwadratowym gwarantujące prawidłowe formowanie zszywek, w zależności od zapotrzebowania mozliwość zamówienia staplera ze zszywkami przeznaczonymi do tkanki grubej i normalnej (o wysokości 4,8 mm lub 3,5 mm przed zamknięciem; Zamawiający określi wysokość zszywek przy składaniu zamówienia) - 1 szt.</t>
  </si>
  <si>
    <t>zestaw</t>
  </si>
  <si>
    <t>Jednorazowy stapler liniowy zamykająco-tnący, załadowany ładunkiem z nożem stanowiącym część ładunku, o długości linii szwu 80mm, z dwoma podwójnymi rzędami tytanowych zszywek ułożonych naprzemiennie, zszywki obustronnie spłaszczone na całej długości, zszywki o wysokości 3,8mm przed zamknięciem i 1,5mm po zamknięciu; stapler posiada ruchomą dźwignię spustową umożliwiającą odpalanie staplera na dwie strony; po odpaleniu staplera nóż chowa się w plastikową zabezpieczającą pochewkę; stapler posiada oddzielny przycisk otwierania staplera. - 1 szt.</t>
  </si>
  <si>
    <t>Jednorazowe urządzenie do zakładania szwu kapciuchowego wykonujące szew kapciuchowy z niewchłanialnej plecionki poliestrowej 2-0, umocowanego 18 stalowymi zszywkami. Zszywki mocują szew do struktury czy narządu, na którą zakładany jest kapciuch. - 1 szt.</t>
  </si>
  <si>
    <t>Jednorazowa elektroda czynna z przełącznikiem przyciskowym, dostarczona z plastikowym futerałem do umieszczenia w polu operacyjnym, z przewodem przyłączeniowym o długości ok. 4,5m, z wyjmowalną elektrodą ostrzową o średnicy 2,4mm, współpracująca z generatorami typu Valleylab. - 1 szt.</t>
  </si>
  <si>
    <t>Jednorazowa elektroda ostrzowa powlekana, wydłużona, o długości całkowitej ok. 16,5cm - 1 szt.</t>
  </si>
  <si>
    <t>Jednorazowy czyścik do koagulacji o wymiarach 5x5cm, samoprzylepny, wykrywany przez promienie rentgenowskie. - 1 szt.</t>
  </si>
  <si>
    <t>Jednorazowy stapler skórny z 35 szerokimi zszywkami wykonanymi ze stali chirurgicznej (średnica drutu 0,56mm); wielkość zszywki po zamknięciu  6,5x4,1mm). - 1 szt.</t>
  </si>
  <si>
    <t>Jednorazowy ekstraktor do usuwania zszywek skórnych. - 1 szt.</t>
  </si>
  <si>
    <t>ZESTAW PROCEDURALNY DO PRZEDNIEJ NISKIEJ RESEKCJI</t>
  </si>
  <si>
    <t>Stapler okrężny jednorazowy o średnicy 28mm, 31mm lub 33mm, zakrzywiony, o długości standardowej, z łamanym kowadełkiem po oddaniu strzału dla zwiększonego bezpieczeństwa podczas wyciągania staplera przez nowo utworzone zespolenie, zszywki wykonane z drutu o przekroju kwadratowym gwarantujące prawidłowe formowanie zszywek, stapler ze zszywkami przeznaczonymi do tkanki grubej o wysokości 4,8mm przed zamknięciem. Zamawiający określi średnicę staplera przy składaniu zamówienia. - 1 szt.</t>
  </si>
  <si>
    <t>Jednorazowy automatyczny stapler liniowy o długości linii szwu 45mm lub 60mm, z podwójną linią naprzemiennie ułożonych tytanowych zszywek wykonanych z drutu obustronnie spłaszczonego, załadowany ładunkiem do tkanki grubej (4,8mm przed zamknięciem, 2,0mm po zamknięciu), ze zintegrowaną pinezką ograniczającą wysuwanie tkanki opuszczaną manualnie lub automatycznie; stapler posiada jedną dżwignię zamykająco-spustową. Zamawiający określi długość staplera przy składaniu zamówienia. - 1 szt.</t>
  </si>
  <si>
    <t>Jednorazowe urządzenie do zakładania szwu kapciuchowego wykonujące szew kapciuchowy z niewchłanialnego monofilamentu poliamidowego 2-0, o długości 65mm, umocowanego 28 stalowymi zszywkami. - 1 szt.</t>
  </si>
  <si>
    <t>ZESTAW PROCEDURALNY DO HEMIKOLECTOMII</t>
  </si>
  <si>
    <t>Jednorazowy stapler liniowy zamykająco-tnący, załadowany ładunkiem z nożem stanowiącym część ładunku, o długości linii szwu 60mm lub 80mm, z dwoma podwójnymi rzędami tytanowych zszywek ułożonych naprzemiennie, zszywki obustronnie spłaszczone na całej długości, zszywki o wysokości 3,8mm lub 4,8mm przed zamknięciem i 1,5mm lub 2,0mm po zamknięciu; stapler posiada ruchomą dźwignię spustową umożliwiającą odpalanie staplera na dwie strony; po odpaleniu staplera nóż chowa się w plastikową zabezpieczającą pochewkę; stapler posiada oddzielny przycisk otwierania staplera. Zamawiający określi długość staplera i wysokość ładunku przy składaniu zamówienia. - 1 szt.</t>
  </si>
  <si>
    <t>Ładunek do jednorazowego staplera liniowego zamykająco-tnącego, z nożem stanowiącym część ładunku, o długości linii szwu 60mm lub 80mm, z dwoma podwójnymi rzędami tytanowych zszywek ułożonych naprzemiennie, zszywki obustronnie spłaszczone na całej długości, zszywki o wysokości 3,8mm lub 4,8mm przed zamknięciem i 1,5mm lub 2,0mm po zamknięciu; po odpaleniu staplera nóż chowa się w plastikową zabezpieczającą pochewkę. Zamawiający określi długość ładunku i wysokość zszywek przy składaniu zamówienia. W skład każdego zestawu wchodzi stapler i dodatkowy ładunek o takiej samej długości i wysokości zszywek. - 1 szt.</t>
  </si>
  <si>
    <t>SPRZĘT UZUPEŁNIAJĄCY DO SPECJALISTYCZNYCH PROCEDUR ONKOLOGICZNYCH</t>
  </si>
  <si>
    <t>Stapler okrężny jednorazowy o średnicy 21mm, 25mm, 28mm, 31mm i 33mm zakrzywiony, o długości trzonu 22cm do zabiegów na otwarto lub 35cm do zabiegów laparoskopowych, z łamanym kowadełkiem po oddaniu strzału dla zwiększonego bezpieczeństwa podczas wyciągania staplera przez nowo utworzone zespolenie, w zależności od zapotrzebowania dla średnic 21, 25, 28mm mozliwość zamówienia staplera ze zszywkami tytanowymi wykonanymi z drutu obustronnie spłaszczonego, przeznaczonymi do tkanki grubej (4,8mm przed zamknięciem, 2,0mm po zamknięciu) i normalnej (3,5 mm przed zamknięciem, 1,5mm po zamknięciu), a dla średnic 31mm i 33mm zszywki preznaczone do tkanki grubej. Zamawiający określi średnicę staplera, wysokość zszywek i długość staplera przy składaniu zamówienia. Zamawiający oczekuje zaoferowania 16 kodów produktowych do wyboru.</t>
  </si>
  <si>
    <t>szt.</t>
  </si>
  <si>
    <t>Jednorazowy automatyczny stapler liniowy o długości linii szwu 45mm lub 60mm, z podwójną linią naprzemiennie ułożonych tytanowych zszywek wykonanych z drutu obustronnie spłaszczonego, załadowany ładunkiem do tkanki cienkiej (3,5mm przed zamknięciem, 1,5mm po zamknięciu) lub grubej (4,8mm przed zamknięciem, 2,0mm po zamknięciu), ze zintegrowaną pinezką ograniczającą wysuwanie tkanki opuszczaną manualnie lub automatycznie; stapler posiada jedną dżwignię zamykająco-spustową. Zamawiający określi długość staplera i wysokość zszywek przy składaniu zamówienia. Zamawiający oczekuje zaoferowania 4 kodów produktowych do wyboru.</t>
  </si>
  <si>
    <t>Jednorazowy stapler liniowy zamykająco-tnący, załadowany ładunkiem z nożem stanowiącym część ładunku, o długości linii szwu 60mm lub 80mm, z dwoma podwójnymi rzędami tytanowych zszywek ułożonych naprzemiennie, zszywki obustronnie spłaszczone na całej długości, zszywki o wysokości 3,8mm lub 4,8mm przed zamknięciem i 1,5mm lub 2,0mm po zamknięciu; stapler posiada ruchomą dźwignię spustową umożliwiającą odpalanie staplera na dwie strony; po odpaleniu staplera nóż chowa się w plastikową zabezpieczającą pochewkę; stapler posiada oddzielny przycisk otwierania staplera. Zamawiający określi długość staplera i wysokość zszywek przy składaniu zamówienia. Zamawiający oczekuje zaoferowania 4 kodów produktowych do wyboru.</t>
  </si>
  <si>
    <t>Ładunek do jednorazowego staplera liniowego zamykająco-tnącego, z nożem stanowiącym część ładunku, o długości linii szwu 60mm lub 80mm, z dwoma podwójnymi rzędami tytanowych zszywek ułożonych naprzemiennie, zszywki obustronnie spłaszczone na całej długości, zszywki o wysokości 3,8mm lub 4,8mm przed zamknięciem i 1,5mm lub 2,0mm po zamknięciu; po odpaleniu staplera nóż chowa się w plastikową zabezpieczającą pochewkę. Zamawiający określi długość staplera i wysokość zszywek przy składaniu zamówienia. Zamawiający oczekuje zaoferowania 4 kodów produktowych do wyboru.</t>
  </si>
  <si>
    <t>Jednorazowy stapler liniowy, z obrotowym trzonem w zakresie 320° i wyginającą się głowicą w zakresie 120°, o długości linii szwów 30mm lub 55mm, umieszczający podwójny rząd tytanowych zszywek o wysokości 3,5mm lub 4,8mm przed zamknięciem (1,5mm lub 2,0mm po zamknięciu), z automatyczną regulacją docisku zszywek. Zamawiający określi długość staplera i wysokość zszywek przy składaniu zamówienia. Zamawiający wymaga zaoferowania 4 kodów produktowych do wyboru.</t>
  </si>
  <si>
    <t>Automatyczny stapler jednorazowego użytku, zasilany niepalnym gazem, z 15 parami tytanowych klipsów. Stapler zaciska na naczyniu dwa tytanowe klipsy, po czym przecina tkankę miedzy nimi.</t>
  </si>
  <si>
    <t>Razem</t>
  </si>
  <si>
    <t>W skład zestawu wchodzą wyszczególnione elementy składowe, zapakowane do wspólnego kartonu opisanego unikatowym dla danej specyfikacji numerem katalogowym, każdy z elementów zestawu posiada indywidualne opakowanie sterylne. Otworzenie jednego elementu nie powoduje utraty sterylności pozostałych elementów.</t>
  </si>
  <si>
    <t>PAKIET II</t>
  </si>
  <si>
    <t>Narzędzia do zabiegów laparoskopowych.</t>
  </si>
  <si>
    <t>Uniwersalny jednorazowy stapler laparoskopowy do ładunków staplerów jednorazowych laparoskopowych, wspólna rękojeść dla ładunków prostych i z artykulacją, z możliwością ponownego ładowania do 25 razy, o średnicy trzonu 12mm, z możliwością rotacji o 360° - dostępny w 3 długościach - określonych każdorazowo przez Zamawiającego (krótka - do chirurgii otwartej; standardowa laparoskopowa oraz długa do chirurgii bariatrycznej)</t>
  </si>
  <si>
    <t>Ładunek do staplera laparoskopowego, zamykająco-tnący, z nożem w ładunku, umieszczający 6 rzędów tytanowych zszywek (3 + 3), o długości linii szwów 45mm lub 60mm, posiadający możliwość zginania w obie strony o 45°, przeznaczony do tkanki naczyniowo-średniej lub średnio-grubej, pasujący do jednej uniwesalnej rękojeści dla wszystkich rodzajów ładunków. Zamawiający określi długość ładunku i zakres tkanki przy składaniu zamówienia.</t>
  </si>
  <si>
    <t>Ładunek do staplera endoskopowego, zamykająco-tnący, z nożem w ładunku, umieszczający 6 rzędów tytanowych zszywek (3+3), posiadający możliwość zginania w obie strony do 45°, o następujących długościach linii szwów i wysokościach zszywek: długość ładunku 30mm (wysokość zszywek przed zamknięciem 2,0mm, 2,5mm, 3,5mm - po zamknięciu odpowiednio 0,75mm, 1,0mm, 1,5mm), długość ładunku 45mm (wysokość zszywek przed zamknięciem 2,0mm, 2,5mm, 3,5mm, 4,8mm - po zamknięciu odpowiednio 0,75mm, 1,0mm, 1,5mm, 2,0mm) lub długość ładunku 60mm (wysokość zszywek przed zamknięciem 2,5mm, 3,5mm lub 4,8mm - po zamknięciu odpowiednio 1,0mm, 1,5mm, 2,0mm). Ładunki ze zszywkami o wysokości 2,0mm, 2,5mm i 3,5mm przechodzące przez trokar o średnicy 12mm; ładunki ze zszywkami o wysokości 4,8mm przechodzące przez trokar o średnicy 15mm. Wszystkie ładunki współpracują z jednorazową lub wielorazową uniwersalną rękojeścią do staplerów endoskopowych podczas jednego zabiegu. Zamawiający określi długość ładunku i wysokość zszywek przy składaniu zamówienia. Zamawiający wymaga zaoferowania 10 różnych ładunków do wyboru.</t>
  </si>
  <si>
    <t>Jednorazowy rękaw ochronny dla rany chirurgicznej, wykonany z wytrzymałej na rozerwanie folii poliuretanowej, z dwoma elastycznymi obręczami wykonanymi z tworzywa Pellethane zabezpieczającymi ranę od strony jamy otrzewnowej oraz z zewnątrz, rozmiar średni 5 - 9cm</t>
  </si>
  <si>
    <t>Jednorazowy rękaw ochronny dla rany chirurgicznej, wykonany z wytrzymałej na rozerwanie folii poliuretanowej, z dwoma elastycznymi obręczami wykonanymi z tworzywa Pellethane zabezpieczającymi ranę od strony jamy otrzewnowej oraz z zewnątrz, rozmiar duży 9 - 14cm</t>
  </si>
  <si>
    <t>Samorozprężalny worek do ewakuacji preparatu w zabiegach laparoskopowych, jednorazowego użytku, sterylny, wykonany z odpornego na zerwanie poliuretanu, z trzonem o średnicy 10mm i długości trzonu 29,5cm, z metalową samorozprężalną obręczą i nitką pozwalającą na zaciśnięcie worka z preparatem w środku, worek o wymiarach ok. 6,6x15,24cm i pojemności ok. 190ml. Opakowanie typu plastikowa forma + Tyvec.</t>
  </si>
  <si>
    <t>Samorozprężalny worek do ewakuacji preparatu w zabiegach laparoskopowych, jednorazowego użytku, sterylny, wykonany z odpornego na zerwanie poliuretanu, z trzonem o średnicy 15mm i długości trzonu 29,5cm, o wymiarach 12,70x22,86cm i pojemności ok. 1500ml. Opakowanie typu plastikowa forma + Tyvec.</t>
  </si>
  <si>
    <t>Jednorazowe nożyczki do operacji laparoskopowych, z możliwością podłączenia do monopolarnej koagulacji, o średnicy trzonu 5mm, długości trzonu ok. 31cm</t>
  </si>
  <si>
    <t>Jednorazowe atraumatyczne narzędzie typu "clinch", o długości chwytaków 21mm i maksymalnym rozwarciu 32mm, o średnicy trzonu 5mm, długości trzonu 31cm, z systemem blokowania pozycji chwytaka (z możliwością wyłączenia systemu)</t>
  </si>
  <si>
    <t>Jednorazowy prepariusz laparoskopowy, z możliwością podłączenia do monopolarnej koagulacji, o średnicy trzonu 5mm, długości trzonu ok. 31cm, z możliwością rotacji o 360°</t>
  </si>
  <si>
    <t>Jednorazowe narzędzie typu "grasper", o średnicy trzonu 5mm, długości trzonu 31cm, z możliwością rotacji o 360°, z systemem blokowania pozycji chwytaka (z możliwością wyłączenia systemu)</t>
  </si>
  <si>
    <t>Roztwór przeciwmgielny jednorazowego użytku, jałowy, do stosowania na narzędziach laparoskopowych jałowych; dostarczony w jałowym pojemniku zawierającym 6 gramów roztworu wraz z jałową gąbką do nasączenia roztworem z możliwością naklejenia na obłożenie pola operacyjnego.</t>
  </si>
  <si>
    <t>Jednorazowa klipsownica do operacji laparoskopowych, posiadająca 18 tytanowych klipsów w rozmiarze ML (średnio duże - 9,1mm po zamknięciu) załadowanych w magazynku, przechodząca przez trokar o średnicy 5mm, obracający się o 360 stopni trzonek i cyfrowy, podświetlany wskaźnik ilości pozostałych klipsów</t>
  </si>
  <si>
    <t>Klipsownica jednorazowa do operacji laparoskopowych, posiadająca 20 tytanowych klipsów w rozmiarze ML (średnio duże - 9mm po zamknięciu) załadowanych w magazynku, przechodząca przez trokar o średnicy 10mm, posiadająca przezroczysty, obracający się o 360 stopni trzonek i wskaźnik ilości pozostałych klipsów, szczęki nachylone pod kątem 15°</t>
  </si>
  <si>
    <t>Klipsownica jednorazowa do operacji laparoskopowych, posiadająca 15 tytanowych klipsów w rozmiarze L (duże - 11mm po zamknięciu) załadowanych w magazynku, przechodząca przez trocar o średnicy 10mm, posiadająca przezroczysty, obracający się o 360 stopni trzonek</t>
  </si>
  <si>
    <t>Jednorazowa igła Verresa do wytwarzania pneumoperitoneum, jednorazowego użytku, dł. 120 mm, stalowa, kaliber 14G, przezroczysty uchwyt z czerwonym wskaźnikiem bezpieczeństwa</t>
  </si>
  <si>
    <t>Jednorazowa igła Verresa do wytwarzania pneumoperitoneum, jednorazowego użytku, dł. 150 mm, stalowa, kaliber 14G, przezroczysty uchwyt z czerwonym wskaźnikiem bezpieczeństwa</t>
  </si>
  <si>
    <t>Jednorazowy trokar o średnicy 15mm, długości kaniuli 100mm, kaniula ze zintegrowanym systemem zakotwiczenia w powłokach, trokar typu bezostrzowego z plastikowym ostrzem i ruchomą osłonką rozpychającą tkanki o kształcie stożka, automatyczna uszczelka w zakresie 5-12mm oraz 10-15mm z redukcją na 5mm, posiadający 3-stopniowy zawór umożliwiający insuflację, zatrzymanie przepływu gazu oraz desuflację bez odłączania wężyka z CO₂.</t>
  </si>
  <si>
    <t>Jednorazowy trokar o średnicy 15mm, długości kaniuli 150mm, kaniula ze zintegrowanym systemem zakotwiczenia w powłokach, trokar typu bezostrzowego z plastikowym ostrzem i ruchomą osłonką rozpychającą tkanki o kształcie stożka, automatyczna uszczelka w zakresie 5-12mm oraz 10-15mm z redukcją na 5mm, posiadający 3-stopniowy zawór umożliwiający insuflację, zatrzymanie przepływu gazu oraz desuflację bez odłączania wężyka z CO₂.</t>
  </si>
  <si>
    <t>Jednorazowy trokar o średnicy 5mm, długości kaniuli ok. 100mm, przezroczysta kaniula ze zintegrowanym systemem zakotwiczenia w powłokach, trokar bezostrzowy, optyczny, z plastikową przezroczystą atraumatyczną końcówką rozdzielającą tkanki, posiadający zawór insuflacyjno-desuflacyjny typu luer-lock.</t>
  </si>
  <si>
    <t>Jednorazowy trokar o średnicy 5mm, długości kaniuli ok. 150mm, przezroczysta kaniula ze zintegrowanym systemem zakotwiczenia w powłokach, trokar bezostrzowy, optyczny, z plastikową przezroczystą atraumatyczną końcówką rozdzielającą tkanki, posiadający posiadający zawór insuflacyjno-desuflacyjny typu luer-lock.</t>
  </si>
  <si>
    <t>Jednorazowa kaniula o średnicy 5mm, długości kaniuli ok. 100mm, przezroczysta kaniula ze zintegrowanym systemem zakotwiczenia w powłokach, posiadająca posiadający zawór insuflacyjno-desuflacyjny typu luer-lock.</t>
  </si>
  <si>
    <t>Jednorazowa kaniula o średnicy 5mm, długości kaniuli ok. 150mm, przezroczysta kaniula ze zintegrowanym systemem zakotwiczenia w powłokach, posiadająca posiadający zawór insuflacyjno-desuflacyjny typu luer-lock.</t>
  </si>
  <si>
    <t>Jednorazowy zestaw składający się z trokara o średnicy 5mm z dodatkową kaniulą 5mm, długości kaniuli ok. 100mm, przezroczysta kaniula ze zintegrowanym systemem zakotwiczenia w powłokach, trokar bezostrzowy, optyczny, z plastikową przezroczystą atraumatyczną końcówką rozdzielającą tkanki, posiadający posiadający zawór insuflacyjno-desuflacyjny typu luer-lock.</t>
  </si>
  <si>
    <t>Jednorazowy trokar o średnicy 11mm, długości kaniuli ok. 100mm, przezroczysta kaniula ze zintegrowanym systemem zakotwiczenia w powłokach, trokar bezostrzowy, optyczny, z plastikową przezroczystą atraumatyczną końcówką rozdzielającą tkanki, automtyczna uszczelka w zakresie 5-11mm, posiadający 3-stopniowy zawór umożliwiający insuflację, zatrzymanie przepływu gazu oraz desuflację bez odłączania wężyka z CO2.</t>
  </si>
  <si>
    <t>Jednorazowa kaniula o średnicy 11mm, długości kaniuli ok. 100mm, przezroczysta kaniula ze zintegrowanym systemem zakotwiczenia w powłokach, automtyczna uszczelka w zakresie 5-11mm, posiadająca 3-stopniowy zawór umożliwiający insuflację, zatrzymanie przepływu gazu oraz desuflację bez odłączania wężyka z CO2.</t>
  </si>
  <si>
    <t>Jednorazowy trokar o średnicy 12mm, długości kaniuli ok. 100mm, przezroczysta kaniula ze zintegrowanym systemem zakotwiczenia w powłokach, trokar bezostrzowy, optyczny, z plastikową przezroczystą atraumatyczną końcówką rozdzielającą tkanki, automtyczna uszczelka w zakresie 5-12mm, posiadający 3-stopniowy zawór umożliwiający insuflację, zatrzymanie przepływu gazu oraz desuflację bez odłączania wężyka z CO2.</t>
  </si>
  <si>
    <t>Jednorazowy trokar o średnicy 12mm, długości kaniuli ok. 150mm, przezroczysta kaniula ze zintegrowanym systemem zakotwiczenia w powłokach, trokar bezostrzowy, optyczny, z plastikową przezroczystą atraumatyczną końcówką rozdzielającą tkanki, automtyczna uszczelka w zakresie 5-12mm, posiadający 3-stopniowy zawór umożliwiający insuflację, zatrzymanie przepływu gazu oraz desuflację bez odłączania wężyka z CO2.</t>
  </si>
  <si>
    <t>Jednorazowa kaniula o średnicy 12mm, długości kaniuli ok. 100mm, przezroczysta kaniula ze zintegrowanym systemem zakotwiczenia w powłokach, automtyczna uszczelka w zakresie 5-12mm, posiadająca 3-stopniowy zawór umożliwiający insuflację, zatrzymanie przepływu gazu oraz desuflację bez odłączania wężyka z CO2.</t>
  </si>
  <si>
    <t>Jednorazowa kaniula o średnicy 12mm, długości kaniuli ok. 150mm, przezroczysta kaniula ze zintegrowanym systemem zakotwiczenia w powłokach, automtyczna uszczelka w zakresie 5-12mm, posiadająca 3-stopniowy zawór umożliwiający insuflację, zatrzymanie przepływu gazu oraz desuflację bez odłączania wężyka z CO2.</t>
  </si>
  <si>
    <t>Jednorazowy trokar 12mm długi, z gładką kaniulą, automtyczna uszczelka w zakresie 5-12mm, posiadająca 3-stopniowy zawór umożliwiający insuflację, zatrzymanie przepływu gazu oraz desuflację bez odłączania wężyka z CO2.</t>
  </si>
  <si>
    <t>RAZEM</t>
  </si>
  <si>
    <t>PAKIET III</t>
  </si>
  <si>
    <t>Oprzyrządowanie do aparatu LigaSure</t>
  </si>
  <si>
    <t>Jednorazowa elektroda do aparatu LigaSure, współpracująca z klemem metalowym o długości 23cm, aktywacja w rękojeści.</t>
  </si>
  <si>
    <t>Jednorazowa elektroda do aparatu LigaSure, współpracująca z klemem metalowym o długości 28cm, aktywacja w rękojeści.</t>
  </si>
  <si>
    <t>Jednorazowa nakładka do stapiania tkanek oraz zamykania naczyń krwionośnych i limfatycznych o średnicy do 7mm włącznie, z wbudowanym nożem, współpracująca z metalową wielorazową klemą, przeznaczona do zabiegów ginekologicznych wykonywanych "na otwarto".</t>
  </si>
  <si>
    <t>Wielorazowa klema metalowa, współpracująca z nakładką do stapiania tkanek, przeznaczona do zabiegów ginekologicznych wykonywanych "na otwarto"</t>
  </si>
  <si>
    <t>Jednorazowe narzędzie do stapiania tkanek oraz zamykania naczyń krwionośnych i limfatycznych o średnicy do 7mm włącznie, z wbudowanym nożem zapewniającym funkcję cięcia, przeznaczone do zabiegów laparoskopowych o dł. 37cm lub do zabiegów na otwarto o długości trzonu 23cm, średnica trzonu 5mm, szczęki lekko zagięte typu Maryland, aktywacja za pomocą włącznika nożnego lub ręcznego, współpracujące z generatorem ForceTriad.</t>
  </si>
  <si>
    <t>Jednorazowy instrument kompatybilny z systemem zamykania naczyń LigaSure z opcją cięcia do zabiegów klasycznych, długość przypłaszczonego obustronnie trzonu - 18cm, zakrzywione bransze w kształcie disektora, długość bransz 36mm, długość cięcia 34mm, rotacja trzonu 180°, aktywacja ręczna</t>
  </si>
  <si>
    <t xml:space="preserve">Jednorazowe narzędzie do stapiania tkanek oraz zamykania naczyń krwionośnych i limfatycznych o średnicy do 7mm włącznie, z wbudowanym nożem zapewniającym funkcję cięcia, przeznaczone do precyzyjnych zabiegów na otwarto, o długości około 19cm, szczęki wygięte, aktywacja za pomocą włącznika nożnego lub ręcznego, współpracujące z generatorem ForceTriad. </t>
  </si>
  <si>
    <t>RAZEM:</t>
  </si>
  <si>
    <t>PAKIET IV</t>
  </si>
  <si>
    <t>Uszczelki do trokarów wielorazowych</t>
  </si>
  <si>
    <t>opak.</t>
  </si>
  <si>
    <t>kapturek uszczelniający luer-lock czarny, 20 sztuk w opakowaniu</t>
  </si>
  <si>
    <t>uszczelka do trokara 5 mm, w kolorze czerwonym, kompatybilna z trokarem Aesculap, 20 sztuk w opakowaniu</t>
  </si>
  <si>
    <t>uszczelka do trokara 10 mm, w kolorze zielonym, kampatybilna z trokarem Aesculap, 20 sztuk w opakowaniu</t>
  </si>
  <si>
    <t>uszczelka do trokara 12,5 mm, w kolorze czarnym, kompatybilna z trokarem Aesculap, 20 sztuk w opakowaniu</t>
  </si>
  <si>
    <t>uszczelka do trokara 13 mm, w kolorze zółtym, kompatybilna z trokarem Aesculap, 20 sztuk w opakowaniu</t>
  </si>
  <si>
    <t>potrójna uszczelka do trokara 5mm/10mm/12,5 mm, czarna, pakowana po 5 sztuk w opakowaniu</t>
  </si>
  <si>
    <t xml:space="preserve">potrójna uszczelka do trokara 5mm/10mm/13mm, żółta, pakowana po 5 sztuk w opakowaniu </t>
  </si>
  <si>
    <t>podwójna uszczelka do trokara 5mm/10mm, zielona, pakowana po 5 sztuk w opakowaniu</t>
  </si>
  <si>
    <t>silikonowa przepustnica do trokara 5,5mm-7,0mm, 20 sztuk w opakowaniu</t>
  </si>
  <si>
    <t>silikonowa przepustnica do trokara 10mm-12,5mm, 20 sztuk w opakowaniu</t>
  </si>
  <si>
    <t>silikonowa przepustnica do trokara 13 mm, 20 sztuk w opakowaniu</t>
  </si>
  <si>
    <t>Szew syntetyczny, pleciony, powlekany,wchłanialny o okresie podtrzymywania tkankowego min. 80% po 2 tygodniach, 30% po 3 tygodniach i okresie wchłaniania 56-70 dni.</t>
  </si>
  <si>
    <t>Nazwa nici</t>
  </si>
  <si>
    <t>Nr kat.</t>
  </si>
  <si>
    <t>Grubość nitki</t>
  </si>
  <si>
    <t>Długość igły          +/- 5 %</t>
  </si>
  <si>
    <t>Rodzaj igły</t>
  </si>
  <si>
    <t>Krzywizna igły</t>
  </si>
  <si>
    <t>Długość nitki         +/-20%</t>
  </si>
  <si>
    <t>Ilość szt.               nitek</t>
  </si>
  <si>
    <t xml:space="preserve">Cena netto             1 nitki        </t>
  </si>
  <si>
    <t xml:space="preserve"> VAT (%)</t>
  </si>
  <si>
    <t>Wartość netto</t>
  </si>
  <si>
    <t xml:space="preserve">Wartość brutto                          </t>
  </si>
  <si>
    <t>okrągła</t>
  </si>
  <si>
    <t>10/0</t>
  </si>
  <si>
    <t>1 x 6,5 mm</t>
  </si>
  <si>
    <t>1 x szpatułka typu premium</t>
  </si>
  <si>
    <t xml:space="preserve"> 1 x 3/8</t>
  </si>
  <si>
    <t>10cm</t>
  </si>
  <si>
    <t>Razem :</t>
  </si>
  <si>
    <t>Szew syntetyczny, monofilament o okresie podtrzymywania 6-8 tyg. i okresie wchłaniania do 180 dni</t>
  </si>
  <si>
    <t>40mm</t>
  </si>
  <si>
    <t>1/2</t>
  </si>
  <si>
    <t>90cm</t>
  </si>
  <si>
    <t>48mm</t>
  </si>
  <si>
    <t>150 cm pętla</t>
  </si>
  <si>
    <t>2/0</t>
  </si>
  <si>
    <t>26mm</t>
  </si>
  <si>
    <t>okrągło-tnąca</t>
  </si>
  <si>
    <t>70cm</t>
  </si>
  <si>
    <t>Długość igły      +/-5%</t>
  </si>
  <si>
    <t>VAT (%)</t>
  </si>
  <si>
    <t>14 mm</t>
  </si>
  <si>
    <t>1/4 koła</t>
  </si>
  <si>
    <t>10 cm pętla</t>
  </si>
  <si>
    <t>16 mm</t>
  </si>
  <si>
    <t>szpatułka prosta podwójna z mikroostrzem</t>
  </si>
  <si>
    <t>23 cm</t>
  </si>
  <si>
    <t>Pakiet 5</t>
  </si>
  <si>
    <t>Pakiet 6</t>
  </si>
  <si>
    <t xml:space="preserve">Pakiet 7 Szew syntetyczny, monofilament polipropylenowy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</si>
</sst>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0.00\ &quot;zł&quot;"/>
    <numFmt numFmtId="166" formatCode="d/mm/yyyy"/>
  </numFmts>
  <fonts count="17">
    <font>
      <sz val="11"/>
      <color theme="1"/>
      <name val="Calibri"/>
      <family val="2"/>
      <charset val="238"/>
      <scheme val="minor"/>
    </font>
    <font>
      <sz val="11"/>
      <color theme="1"/>
      <name val="Calibri"/>
      <family val="2"/>
      <charset val="238"/>
      <scheme val="minor"/>
    </font>
    <font>
      <b/>
      <sz val="12"/>
      <name val="Calibri  "/>
      <charset val="238"/>
    </font>
    <font>
      <sz val="12"/>
      <color theme="1"/>
      <name val="Calibri  "/>
      <charset val="238"/>
    </font>
    <font>
      <sz val="12"/>
      <name val="Calibri  "/>
      <charset val="238"/>
    </font>
    <font>
      <b/>
      <sz val="14"/>
      <name val="Arial"/>
      <family val="2"/>
      <charset val="238"/>
    </font>
    <font>
      <sz val="10"/>
      <name val="Arial"/>
      <family val="2"/>
      <charset val="238"/>
    </font>
    <font>
      <sz val="14"/>
      <name val="Arial"/>
      <family val="2"/>
      <charset val="238"/>
    </font>
    <font>
      <sz val="14"/>
      <color indexed="8"/>
      <name val="Arial"/>
      <family val="2"/>
      <charset val="238"/>
    </font>
    <font>
      <sz val="12"/>
      <name val="Arial"/>
      <family val="2"/>
      <charset val="238"/>
    </font>
    <font>
      <sz val="10"/>
      <name val="Times New Roman CE"/>
      <family val="1"/>
      <charset val="238"/>
    </font>
    <font>
      <sz val="14"/>
      <name val="Times New Roman"/>
      <family val="1"/>
      <charset val="238"/>
    </font>
    <font>
      <b/>
      <sz val="14"/>
      <name val="Times New Roman CE"/>
      <family val="1"/>
      <charset val="238"/>
    </font>
    <font>
      <sz val="14"/>
      <name val="Times New Roman CE"/>
      <family val="1"/>
      <charset val="238"/>
    </font>
    <font>
      <sz val="14"/>
      <color indexed="8"/>
      <name val="Times New Roman CE"/>
      <family val="1"/>
      <charset val="238"/>
    </font>
    <font>
      <b/>
      <sz val="11"/>
      <color theme="1"/>
      <name val="Calibri"/>
      <family val="2"/>
      <charset val="238"/>
      <scheme val="minor"/>
    </font>
    <font>
      <b/>
      <sz val="14"/>
      <color theme="1"/>
      <name val="Arial"/>
      <family val="2"/>
      <charset val="23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8"/>
      </right>
      <top style="thin">
        <color indexed="8"/>
      </top>
      <bottom style="thin">
        <color indexed="8"/>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cellStyleXfs>
  <cellXfs count="124">
    <xf numFmtId="0" fontId="0" fillId="0" borderId="0" xfId="0"/>
    <xf numFmtId="0" fontId="2" fillId="0" borderId="0" xfId="0" applyFont="1"/>
    <xf numFmtId="0" fontId="3" fillId="0" borderId="0" xfId="0" applyFont="1"/>
    <xf numFmtId="0" fontId="3" fillId="0" borderId="0" xfId="0" applyFont="1" applyFill="1"/>
    <xf numFmtId="0" fontId="3" fillId="0" borderId="0" xfId="0" applyFont="1" applyAlignment="1">
      <alignment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2" fontId="2" fillId="0" borderId="1" xfId="0" applyNumberFormat="1" applyFont="1" applyBorder="1" applyAlignment="1">
      <alignment horizontal="center" vertical="center" wrapText="1"/>
    </xf>
    <xf numFmtId="0" fontId="3" fillId="0" borderId="0" xfId="0" applyFont="1" applyAlignment="1">
      <alignment horizontal="center" vertical="center" wrapText="1"/>
    </xf>
    <xf numFmtId="0" fontId="2"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0" xfId="0" applyFont="1"/>
    <xf numFmtId="0" fontId="4" fillId="0" borderId="1" xfId="0" applyFont="1" applyFill="1" applyBorder="1" applyAlignment="1">
      <alignment horizontal="center" vertical="center"/>
    </xf>
    <xf numFmtId="0" fontId="3" fillId="0" borderId="1" xfId="0" applyFont="1" applyBorder="1" applyAlignment="1">
      <alignment wrapText="1"/>
    </xf>
    <xf numFmtId="0" fontId="2" fillId="0" borderId="0" xfId="0" applyFont="1" applyAlignment="1">
      <alignment wrapText="1"/>
    </xf>
    <xf numFmtId="0" fontId="4" fillId="0" borderId="5" xfId="0" applyFont="1" applyBorder="1" applyAlignment="1">
      <alignment horizontal="center" vertical="center" wrapText="1"/>
    </xf>
    <xf numFmtId="0" fontId="4" fillId="0" borderId="5" xfId="0" applyFont="1" applyBorder="1" applyAlignment="1">
      <alignment horizontal="left" vertical="center" wrapText="1"/>
    </xf>
    <xf numFmtId="0" fontId="4" fillId="0" borderId="5" xfId="0" applyFont="1" applyFill="1" applyBorder="1" applyAlignment="1">
      <alignment horizontal="center" vertical="center" wrapText="1"/>
    </xf>
    <xf numFmtId="2" fontId="4" fillId="0" borderId="5" xfId="0" applyNumberFormat="1" applyFont="1" applyBorder="1" applyAlignment="1">
      <alignment horizontal="center" vertical="center" wrapText="1"/>
    </xf>
    <xf numFmtId="9" fontId="4" fillId="0" borderId="5" xfId="0" applyNumberFormat="1" applyFont="1" applyBorder="1" applyAlignment="1">
      <alignment horizontal="center" vertical="center" wrapText="1"/>
    </xf>
    <xf numFmtId="164" fontId="4" fillId="0" borderId="5"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left" vertical="center" wrapText="1"/>
    </xf>
    <xf numFmtId="0" fontId="4" fillId="0" borderId="6" xfId="0" applyFont="1" applyFill="1" applyBorder="1" applyAlignment="1">
      <alignment horizontal="center" vertical="center" wrapText="1"/>
    </xf>
    <xf numFmtId="2" fontId="4" fillId="0" borderId="6" xfId="0" applyNumberFormat="1"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4" fillId="0" borderId="0" xfId="0" applyFont="1" applyFill="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3"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9"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9" fontId="3" fillId="0" borderId="6" xfId="0" applyNumberFormat="1" applyFont="1" applyBorder="1" applyAlignment="1">
      <alignment horizontal="center" vertical="center" wrapText="1"/>
    </xf>
    <xf numFmtId="0" fontId="3" fillId="0" borderId="0" xfId="0" applyFont="1" applyAlignment="1">
      <alignment horizontal="center" wrapText="1"/>
    </xf>
    <xf numFmtId="0" fontId="2" fillId="0" borderId="1" xfId="0" applyFont="1" applyBorder="1" applyAlignment="1">
      <alignment horizontal="center" wrapText="1"/>
    </xf>
    <xf numFmtId="164" fontId="3" fillId="0" borderId="1" xfId="0" applyNumberFormat="1" applyFont="1" applyBorder="1" applyAlignment="1">
      <alignment horizontal="center" wrapText="1"/>
    </xf>
    <xf numFmtId="43" fontId="3" fillId="0" borderId="1" xfId="1" applyFont="1" applyFill="1" applyBorder="1" applyAlignment="1" applyProtection="1">
      <alignment horizontal="center" vertical="center" wrapText="1"/>
    </xf>
    <xf numFmtId="164" fontId="3" fillId="0" borderId="1" xfId="1" applyNumberFormat="1" applyFont="1" applyFill="1" applyBorder="1" applyAlignment="1" applyProtection="1">
      <alignment horizontal="center" vertical="center" wrapText="1"/>
    </xf>
    <xf numFmtId="0" fontId="5" fillId="0" borderId="0" xfId="0" applyFont="1"/>
    <xf numFmtId="0" fontId="7" fillId="0" borderId="5" xfId="3" applyFont="1" applyBorder="1" applyAlignment="1">
      <alignment horizontal="center" vertical="center" wrapText="1"/>
    </xf>
    <xf numFmtId="49" fontId="7" fillId="0" borderId="5" xfId="3" applyNumberFormat="1" applyFont="1" applyBorder="1" applyAlignment="1">
      <alignment horizontal="center" vertical="center" wrapText="1"/>
    </xf>
    <xf numFmtId="1" fontId="7" fillId="0" borderId="5" xfId="3" applyNumberFormat="1" applyFont="1" applyBorder="1" applyAlignment="1">
      <alignment horizontal="center" vertical="center" wrapText="1"/>
    </xf>
    <xf numFmtId="4" fontId="7" fillId="0" borderId="5" xfId="3" applyNumberFormat="1" applyFont="1" applyBorder="1" applyAlignment="1">
      <alignment horizontal="right" vertical="center" wrapText="1"/>
    </xf>
    <xf numFmtId="4" fontId="7" fillId="0" borderId="5" xfId="3" applyNumberFormat="1" applyFont="1" applyBorder="1" applyAlignment="1">
      <alignment horizontal="center" vertical="center" wrapText="1"/>
    </xf>
    <xf numFmtId="4" fontId="7" fillId="0" borderId="5" xfId="2" applyNumberFormat="1" applyFont="1" applyFill="1" applyBorder="1" applyAlignment="1" applyProtection="1">
      <alignment horizontal="center" vertical="center" wrapText="1"/>
    </xf>
    <xf numFmtId="0" fontId="7" fillId="0" borderId="5" xfId="3" applyFont="1" applyBorder="1" applyAlignment="1">
      <alignment vertical="center" wrapText="1"/>
    </xf>
    <xf numFmtId="0" fontId="8" fillId="0" borderId="5" xfId="3" applyFont="1" applyFill="1" applyBorder="1" applyAlignment="1">
      <alignment horizontal="center" vertical="center" wrapText="1"/>
    </xf>
    <xf numFmtId="0" fontId="9" fillId="0" borderId="5" xfId="3" applyFont="1" applyBorder="1" applyAlignment="1">
      <alignment horizontal="center" vertical="center" wrapText="1"/>
    </xf>
    <xf numFmtId="2" fontId="7" fillId="0" borderId="5" xfId="3" applyNumberFormat="1" applyFont="1" applyBorder="1" applyAlignment="1">
      <alignment horizontal="center" vertical="center" wrapText="1"/>
    </xf>
    <xf numFmtId="4" fontId="6" fillId="0" borderId="5" xfId="0" applyNumberFormat="1" applyFont="1" applyBorder="1" applyAlignment="1">
      <alignment vertical="center"/>
    </xf>
    <xf numFmtId="0" fontId="7" fillId="0" borderId="5" xfId="3" applyFont="1" applyBorder="1" applyAlignment="1">
      <alignment horizontal="left" vertical="center"/>
    </xf>
    <xf numFmtId="4" fontId="8" fillId="0" borderId="9" xfId="3" applyNumberFormat="1" applyFont="1" applyFill="1" applyBorder="1" applyAlignment="1">
      <alignment horizontal="center" vertical="center" wrapText="1"/>
    </xf>
    <xf numFmtId="0" fontId="5" fillId="0" borderId="0" xfId="3" applyFont="1" applyBorder="1" applyAlignment="1">
      <alignment horizontal="left" vertical="center"/>
    </xf>
    <xf numFmtId="0" fontId="12" fillId="0" borderId="0" xfId="3" applyFont="1" applyBorder="1" applyAlignment="1">
      <alignment vertical="center" wrapText="1"/>
    </xf>
    <xf numFmtId="0" fontId="13" fillId="0" borderId="0" xfId="3" applyFont="1" applyBorder="1" applyAlignment="1">
      <alignment horizontal="center" vertical="center" wrapText="1"/>
    </xf>
    <xf numFmtId="49" fontId="13" fillId="0" borderId="0" xfId="3" applyNumberFormat="1" applyFont="1" applyBorder="1" applyAlignment="1">
      <alignment horizontal="center" vertical="center" wrapText="1"/>
    </xf>
    <xf numFmtId="1" fontId="13" fillId="0" borderId="0" xfId="3" applyNumberFormat="1" applyFont="1" applyBorder="1" applyAlignment="1">
      <alignment horizontal="right" vertical="center" wrapText="1"/>
    </xf>
    <xf numFmtId="4" fontId="13" fillId="0" borderId="0" xfId="3" applyNumberFormat="1" applyFont="1" applyBorder="1" applyAlignment="1">
      <alignment horizontal="right" vertical="center" wrapText="1"/>
    </xf>
    <xf numFmtId="4" fontId="13" fillId="0" borderId="0" xfId="2" applyNumberFormat="1" applyFont="1" applyFill="1" applyBorder="1" applyAlignment="1" applyProtection="1">
      <alignment horizontal="right" vertical="center" wrapText="1"/>
    </xf>
    <xf numFmtId="0" fontId="13" fillId="0" borderId="5" xfId="3" applyFont="1" applyBorder="1" applyAlignment="1">
      <alignment horizontal="center" vertical="center" wrapText="1"/>
    </xf>
    <xf numFmtId="49" fontId="13" fillId="0" borderId="5" xfId="3" applyNumberFormat="1" applyFont="1" applyBorder="1" applyAlignment="1">
      <alignment horizontal="center" vertical="center" wrapText="1"/>
    </xf>
    <xf numFmtId="1" fontId="13" fillId="0" borderId="5" xfId="3" applyNumberFormat="1" applyFont="1" applyBorder="1" applyAlignment="1">
      <alignment horizontal="center" vertical="center" wrapText="1"/>
    </xf>
    <xf numFmtId="4" fontId="13" fillId="0" borderId="5" xfId="3" applyNumberFormat="1" applyFont="1" applyBorder="1" applyAlignment="1">
      <alignment horizontal="right" vertical="center" wrapText="1"/>
    </xf>
    <xf numFmtId="4" fontId="13" fillId="0" borderId="5" xfId="3" applyNumberFormat="1" applyFont="1" applyBorder="1" applyAlignment="1">
      <alignment horizontal="center" vertical="center" wrapText="1"/>
    </xf>
    <xf numFmtId="4" fontId="13" fillId="0" borderId="5" xfId="2" applyNumberFormat="1" applyFont="1" applyFill="1" applyBorder="1" applyAlignment="1" applyProtection="1">
      <alignment horizontal="center" vertical="center" wrapText="1"/>
    </xf>
    <xf numFmtId="0" fontId="13" fillId="0" borderId="5" xfId="3" applyFont="1" applyBorder="1" applyAlignment="1">
      <alignment horizontal="center" vertical="center"/>
    </xf>
    <xf numFmtId="0" fontId="14" fillId="0" borderId="5" xfId="0" applyFont="1" applyFill="1" applyBorder="1" applyAlignment="1">
      <alignment horizontal="center" vertical="center" wrapText="1"/>
    </xf>
    <xf numFmtId="2" fontId="13" fillId="0" borderId="5" xfId="3" applyNumberFormat="1" applyFont="1" applyBorder="1" applyAlignment="1">
      <alignment horizontal="center" vertical="center" wrapText="1"/>
    </xf>
    <xf numFmtId="0" fontId="13" fillId="0" borderId="5" xfId="3" applyFont="1" applyBorder="1" applyAlignment="1">
      <alignment vertical="center" wrapText="1"/>
    </xf>
    <xf numFmtId="0" fontId="14" fillId="0" borderId="5" xfId="3" applyFont="1" applyFill="1" applyBorder="1" applyAlignment="1">
      <alignment horizontal="center" vertical="center" wrapText="1"/>
    </xf>
    <xf numFmtId="4" fontId="14" fillId="0" borderId="5" xfId="3" applyNumberFormat="1" applyFont="1" applyFill="1" applyBorder="1" applyAlignment="1">
      <alignment horizontal="center" vertical="center" wrapText="1"/>
    </xf>
    <xf numFmtId="0" fontId="10" fillId="0" borderId="5" xfId="0" applyFont="1" applyBorder="1" applyAlignment="1">
      <alignment vertical="center"/>
    </xf>
    <xf numFmtId="0" fontId="11" fillId="0" borderId="5" xfId="0" applyFont="1" applyBorder="1" applyAlignment="1">
      <alignment horizontal="center" vertical="center"/>
    </xf>
    <xf numFmtId="2" fontId="9" fillId="0" borderId="5" xfId="0" applyNumberFormat="1" applyFont="1" applyBorder="1" applyAlignment="1">
      <alignment vertical="center"/>
    </xf>
    <xf numFmtId="0" fontId="3" fillId="0" borderId="0" xfId="0" applyFont="1" applyFill="1" applyAlignment="1">
      <alignment wrapText="1"/>
    </xf>
    <xf numFmtId="0" fontId="2" fillId="0" borderId="1" xfId="0" applyFont="1" applyBorder="1" applyAlignment="1">
      <alignment wrapText="1"/>
    </xf>
    <xf numFmtId="0" fontId="3" fillId="0" borderId="1" xfId="0" applyFont="1" applyFill="1" applyBorder="1" applyAlignment="1">
      <alignment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164" fontId="4" fillId="0" borderId="6"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9" fontId="4" fillId="0" borderId="6" xfId="0" applyNumberFormat="1" applyFont="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2" fillId="0" borderId="1" xfId="0" applyFont="1" applyBorder="1" applyAlignment="1">
      <alignment horizontal="left" vertical="center" wrapText="1"/>
    </xf>
    <xf numFmtId="0" fontId="3" fillId="0" borderId="0" xfId="0" applyFont="1" applyAlignment="1">
      <alignment horizontal="left" wrapText="1"/>
    </xf>
    <xf numFmtId="0" fontId="4" fillId="0" borderId="7" xfId="0" applyFont="1" applyBorder="1" applyAlignment="1">
      <alignment horizontal="center" vertical="center" wrapText="1"/>
    </xf>
    <xf numFmtId="164" fontId="4" fillId="0" borderId="7" xfId="0" applyNumberFormat="1" applyFont="1" applyBorder="1" applyAlignment="1">
      <alignment horizontal="center" vertical="center" wrapText="1"/>
    </xf>
    <xf numFmtId="0" fontId="4" fillId="0" borderId="1" xfId="0" applyFont="1" applyFill="1" applyBorder="1" applyAlignment="1">
      <alignment horizontal="center" vertical="center"/>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2" fontId="3" fillId="0" borderId="0" xfId="0" applyNumberFormat="1" applyFont="1" applyAlignment="1">
      <alignment wrapText="1"/>
    </xf>
    <xf numFmtId="2" fontId="3" fillId="0" borderId="5"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2" fontId="2" fillId="0" borderId="1" xfId="0" applyNumberFormat="1" applyFont="1" applyBorder="1" applyAlignment="1">
      <alignment horizontal="center" wrapText="1"/>
    </xf>
    <xf numFmtId="2" fontId="3" fillId="0" borderId="1" xfId="0" applyNumberFormat="1" applyFont="1" applyBorder="1" applyAlignment="1">
      <alignment horizontal="center" wrapText="1"/>
    </xf>
    <xf numFmtId="2" fontId="3" fillId="0" borderId="1" xfId="1" applyNumberFormat="1" applyFont="1" applyFill="1" applyBorder="1" applyAlignment="1" applyProtection="1">
      <alignment horizontal="center" vertical="center" wrapText="1"/>
    </xf>
    <xf numFmtId="1" fontId="2" fillId="0" borderId="1" xfId="0" applyNumberFormat="1" applyFont="1" applyBorder="1" applyAlignment="1">
      <alignment horizontal="center" vertical="center" wrapText="1"/>
    </xf>
    <xf numFmtId="166" fontId="5" fillId="0" borderId="5" xfId="3" applyNumberFormat="1" applyFont="1" applyBorder="1" applyAlignment="1">
      <alignment horizontal="left" vertical="center"/>
    </xf>
    <xf numFmtId="0" fontId="15" fillId="0" borderId="0" xfId="0" applyFont="1"/>
    <xf numFmtId="0" fontId="5" fillId="0" borderId="0" xfId="3" applyFont="1" applyBorder="1" applyAlignment="1">
      <alignment vertical="center" wrapText="1"/>
    </xf>
    <xf numFmtId="0" fontId="5" fillId="0" borderId="0" xfId="0" applyFont="1" applyAlignment="1">
      <alignment wrapText="1"/>
    </xf>
    <xf numFmtId="0" fontId="16" fillId="0" borderId="0" xfId="0" applyFont="1" applyAlignment="1">
      <alignment wrapText="1"/>
    </xf>
  </cellXfs>
  <cellStyles count="4">
    <cellStyle name="Dziesiętny" xfId="1" builtinId="3"/>
    <cellStyle name="Normalny" xfId="0" builtinId="0"/>
    <cellStyle name="Normalny_Arkusz1" xfId="3"/>
    <cellStyle name="Procentowy"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0"/>
  <sheetViews>
    <sheetView tabSelected="1" view="pageBreakPreview" topLeftCell="A106" zoomScale="60" zoomScaleNormal="100" workbookViewId="0">
      <selection activeCell="B134" sqref="B134"/>
    </sheetView>
  </sheetViews>
  <sheetFormatPr defaultRowHeight="15.75"/>
  <cols>
    <col min="1" max="1" width="4.5703125" style="1" customWidth="1"/>
    <col min="2" max="2" width="118.28515625" style="2" customWidth="1"/>
    <col min="3" max="3" width="9.7109375" style="2" customWidth="1"/>
    <col min="4" max="4" width="7.85546875" style="2" customWidth="1"/>
    <col min="5" max="5" width="11" style="3" customWidth="1"/>
    <col min="6" max="6" width="18" style="2" customWidth="1"/>
    <col min="7" max="7" width="13.140625" style="2" customWidth="1"/>
    <col min="8" max="8" width="20" style="2" customWidth="1"/>
    <col min="9" max="9" width="10.140625" style="2" customWidth="1"/>
    <col min="10" max="10" width="21.28515625" style="2" customWidth="1"/>
    <col min="11" max="11" width="9.140625" style="2"/>
    <col min="12" max="12" width="14.140625" style="2" customWidth="1"/>
    <col min="13" max="13" width="18" style="2" customWidth="1"/>
    <col min="14" max="256" width="9.140625" style="2"/>
    <col min="257" max="257" width="4.5703125" style="2" customWidth="1"/>
    <col min="258" max="258" width="84.85546875" style="2" customWidth="1"/>
    <col min="259" max="259" width="13" style="2" customWidth="1"/>
    <col min="260" max="260" width="11.85546875" style="2" customWidth="1"/>
    <col min="261" max="261" width="14.140625" style="2" customWidth="1"/>
    <col min="262" max="262" width="18.5703125" style="2" customWidth="1"/>
    <col min="263" max="263" width="18.28515625" style="2" customWidth="1"/>
    <col min="264" max="264" width="20.140625" style="2" customWidth="1"/>
    <col min="265" max="265" width="14.28515625" style="2" customWidth="1"/>
    <col min="266" max="266" width="19.7109375" style="2" customWidth="1"/>
    <col min="267" max="512" width="9.140625" style="2"/>
    <col min="513" max="513" width="4.5703125" style="2" customWidth="1"/>
    <col min="514" max="514" width="84.85546875" style="2" customWidth="1"/>
    <col min="515" max="515" width="13" style="2" customWidth="1"/>
    <col min="516" max="516" width="11.85546875" style="2" customWidth="1"/>
    <col min="517" max="517" width="14.140625" style="2" customWidth="1"/>
    <col min="518" max="518" width="18.5703125" style="2" customWidth="1"/>
    <col min="519" max="519" width="18.28515625" style="2" customWidth="1"/>
    <col min="520" max="520" width="20.140625" style="2" customWidth="1"/>
    <col min="521" max="521" width="14.28515625" style="2" customWidth="1"/>
    <col min="522" max="522" width="19.7109375" style="2" customWidth="1"/>
    <col min="523" max="768" width="9.140625" style="2"/>
    <col min="769" max="769" width="4.5703125" style="2" customWidth="1"/>
    <col min="770" max="770" width="84.85546875" style="2" customWidth="1"/>
    <col min="771" max="771" width="13" style="2" customWidth="1"/>
    <col min="772" max="772" width="11.85546875" style="2" customWidth="1"/>
    <col min="773" max="773" width="14.140625" style="2" customWidth="1"/>
    <col min="774" max="774" width="18.5703125" style="2" customWidth="1"/>
    <col min="775" max="775" width="18.28515625" style="2" customWidth="1"/>
    <col min="776" max="776" width="20.140625" style="2" customWidth="1"/>
    <col min="777" max="777" width="14.28515625" style="2" customWidth="1"/>
    <col min="778" max="778" width="19.7109375" style="2" customWidth="1"/>
    <col min="779" max="1024" width="9.140625" style="2"/>
    <col min="1025" max="1025" width="4.5703125" style="2" customWidth="1"/>
    <col min="1026" max="1026" width="84.85546875" style="2" customWidth="1"/>
    <col min="1027" max="1027" width="13" style="2" customWidth="1"/>
    <col min="1028" max="1028" width="11.85546875" style="2" customWidth="1"/>
    <col min="1029" max="1029" width="14.140625" style="2" customWidth="1"/>
    <col min="1030" max="1030" width="18.5703125" style="2" customWidth="1"/>
    <col min="1031" max="1031" width="18.28515625" style="2" customWidth="1"/>
    <col min="1032" max="1032" width="20.140625" style="2" customWidth="1"/>
    <col min="1033" max="1033" width="14.28515625" style="2" customWidth="1"/>
    <col min="1034" max="1034" width="19.7109375" style="2" customWidth="1"/>
    <col min="1035" max="1280" width="9.140625" style="2"/>
    <col min="1281" max="1281" width="4.5703125" style="2" customWidth="1"/>
    <col min="1282" max="1282" width="84.85546875" style="2" customWidth="1"/>
    <col min="1283" max="1283" width="13" style="2" customWidth="1"/>
    <col min="1284" max="1284" width="11.85546875" style="2" customWidth="1"/>
    <col min="1285" max="1285" width="14.140625" style="2" customWidth="1"/>
    <col min="1286" max="1286" width="18.5703125" style="2" customWidth="1"/>
    <col min="1287" max="1287" width="18.28515625" style="2" customWidth="1"/>
    <col min="1288" max="1288" width="20.140625" style="2" customWidth="1"/>
    <col min="1289" max="1289" width="14.28515625" style="2" customWidth="1"/>
    <col min="1290" max="1290" width="19.7109375" style="2" customWidth="1"/>
    <col min="1291" max="1536" width="9.140625" style="2"/>
    <col min="1537" max="1537" width="4.5703125" style="2" customWidth="1"/>
    <col min="1538" max="1538" width="84.85546875" style="2" customWidth="1"/>
    <col min="1539" max="1539" width="13" style="2" customWidth="1"/>
    <col min="1540" max="1540" width="11.85546875" style="2" customWidth="1"/>
    <col min="1541" max="1541" width="14.140625" style="2" customWidth="1"/>
    <col min="1542" max="1542" width="18.5703125" style="2" customWidth="1"/>
    <col min="1543" max="1543" width="18.28515625" style="2" customWidth="1"/>
    <col min="1544" max="1544" width="20.140625" style="2" customWidth="1"/>
    <col min="1545" max="1545" width="14.28515625" style="2" customWidth="1"/>
    <col min="1546" max="1546" width="19.7109375" style="2" customWidth="1"/>
    <col min="1547" max="1792" width="9.140625" style="2"/>
    <col min="1793" max="1793" width="4.5703125" style="2" customWidth="1"/>
    <col min="1794" max="1794" width="84.85546875" style="2" customWidth="1"/>
    <col min="1795" max="1795" width="13" style="2" customWidth="1"/>
    <col min="1796" max="1796" width="11.85546875" style="2" customWidth="1"/>
    <col min="1797" max="1797" width="14.140625" style="2" customWidth="1"/>
    <col min="1798" max="1798" width="18.5703125" style="2" customWidth="1"/>
    <col min="1799" max="1799" width="18.28515625" style="2" customWidth="1"/>
    <col min="1800" max="1800" width="20.140625" style="2" customWidth="1"/>
    <col min="1801" max="1801" width="14.28515625" style="2" customWidth="1"/>
    <col min="1802" max="1802" width="19.7109375" style="2" customWidth="1"/>
    <col min="1803" max="2048" width="9.140625" style="2"/>
    <col min="2049" max="2049" width="4.5703125" style="2" customWidth="1"/>
    <col min="2050" max="2050" width="84.85546875" style="2" customWidth="1"/>
    <col min="2051" max="2051" width="13" style="2" customWidth="1"/>
    <col min="2052" max="2052" width="11.85546875" style="2" customWidth="1"/>
    <col min="2053" max="2053" width="14.140625" style="2" customWidth="1"/>
    <col min="2054" max="2054" width="18.5703125" style="2" customWidth="1"/>
    <col min="2055" max="2055" width="18.28515625" style="2" customWidth="1"/>
    <col min="2056" max="2056" width="20.140625" style="2" customWidth="1"/>
    <col min="2057" max="2057" width="14.28515625" style="2" customWidth="1"/>
    <col min="2058" max="2058" width="19.7109375" style="2" customWidth="1"/>
    <col min="2059" max="2304" width="9.140625" style="2"/>
    <col min="2305" max="2305" width="4.5703125" style="2" customWidth="1"/>
    <col min="2306" max="2306" width="84.85546875" style="2" customWidth="1"/>
    <col min="2307" max="2307" width="13" style="2" customWidth="1"/>
    <col min="2308" max="2308" width="11.85546875" style="2" customWidth="1"/>
    <col min="2309" max="2309" width="14.140625" style="2" customWidth="1"/>
    <col min="2310" max="2310" width="18.5703125" style="2" customWidth="1"/>
    <col min="2311" max="2311" width="18.28515625" style="2" customWidth="1"/>
    <col min="2312" max="2312" width="20.140625" style="2" customWidth="1"/>
    <col min="2313" max="2313" width="14.28515625" style="2" customWidth="1"/>
    <col min="2314" max="2314" width="19.7109375" style="2" customWidth="1"/>
    <col min="2315" max="2560" width="9.140625" style="2"/>
    <col min="2561" max="2561" width="4.5703125" style="2" customWidth="1"/>
    <col min="2562" max="2562" width="84.85546875" style="2" customWidth="1"/>
    <col min="2563" max="2563" width="13" style="2" customWidth="1"/>
    <col min="2564" max="2564" width="11.85546875" style="2" customWidth="1"/>
    <col min="2565" max="2565" width="14.140625" style="2" customWidth="1"/>
    <col min="2566" max="2566" width="18.5703125" style="2" customWidth="1"/>
    <col min="2567" max="2567" width="18.28515625" style="2" customWidth="1"/>
    <col min="2568" max="2568" width="20.140625" style="2" customWidth="1"/>
    <col min="2569" max="2569" width="14.28515625" style="2" customWidth="1"/>
    <col min="2570" max="2570" width="19.7109375" style="2" customWidth="1"/>
    <col min="2571" max="2816" width="9.140625" style="2"/>
    <col min="2817" max="2817" width="4.5703125" style="2" customWidth="1"/>
    <col min="2818" max="2818" width="84.85546875" style="2" customWidth="1"/>
    <col min="2819" max="2819" width="13" style="2" customWidth="1"/>
    <col min="2820" max="2820" width="11.85546875" style="2" customWidth="1"/>
    <col min="2821" max="2821" width="14.140625" style="2" customWidth="1"/>
    <col min="2822" max="2822" width="18.5703125" style="2" customWidth="1"/>
    <col min="2823" max="2823" width="18.28515625" style="2" customWidth="1"/>
    <col min="2824" max="2824" width="20.140625" style="2" customWidth="1"/>
    <col min="2825" max="2825" width="14.28515625" style="2" customWidth="1"/>
    <col min="2826" max="2826" width="19.7109375" style="2" customWidth="1"/>
    <col min="2827" max="3072" width="9.140625" style="2"/>
    <col min="3073" max="3073" width="4.5703125" style="2" customWidth="1"/>
    <col min="3074" max="3074" width="84.85546875" style="2" customWidth="1"/>
    <col min="3075" max="3075" width="13" style="2" customWidth="1"/>
    <col min="3076" max="3076" width="11.85546875" style="2" customWidth="1"/>
    <col min="3077" max="3077" width="14.140625" style="2" customWidth="1"/>
    <col min="3078" max="3078" width="18.5703125" style="2" customWidth="1"/>
    <col min="3079" max="3079" width="18.28515625" style="2" customWidth="1"/>
    <col min="3080" max="3080" width="20.140625" style="2" customWidth="1"/>
    <col min="3081" max="3081" width="14.28515625" style="2" customWidth="1"/>
    <col min="3082" max="3082" width="19.7109375" style="2" customWidth="1"/>
    <col min="3083" max="3328" width="9.140625" style="2"/>
    <col min="3329" max="3329" width="4.5703125" style="2" customWidth="1"/>
    <col min="3330" max="3330" width="84.85546875" style="2" customWidth="1"/>
    <col min="3331" max="3331" width="13" style="2" customWidth="1"/>
    <col min="3332" max="3332" width="11.85546875" style="2" customWidth="1"/>
    <col min="3333" max="3333" width="14.140625" style="2" customWidth="1"/>
    <col min="3334" max="3334" width="18.5703125" style="2" customWidth="1"/>
    <col min="3335" max="3335" width="18.28515625" style="2" customWidth="1"/>
    <col min="3336" max="3336" width="20.140625" style="2" customWidth="1"/>
    <col min="3337" max="3337" width="14.28515625" style="2" customWidth="1"/>
    <col min="3338" max="3338" width="19.7109375" style="2" customWidth="1"/>
    <col min="3339" max="3584" width="9.140625" style="2"/>
    <col min="3585" max="3585" width="4.5703125" style="2" customWidth="1"/>
    <col min="3586" max="3586" width="84.85546875" style="2" customWidth="1"/>
    <col min="3587" max="3587" width="13" style="2" customWidth="1"/>
    <col min="3588" max="3588" width="11.85546875" style="2" customWidth="1"/>
    <col min="3589" max="3589" width="14.140625" style="2" customWidth="1"/>
    <col min="3590" max="3590" width="18.5703125" style="2" customWidth="1"/>
    <col min="3591" max="3591" width="18.28515625" style="2" customWidth="1"/>
    <col min="3592" max="3592" width="20.140625" style="2" customWidth="1"/>
    <col min="3593" max="3593" width="14.28515625" style="2" customWidth="1"/>
    <col min="3594" max="3594" width="19.7109375" style="2" customWidth="1"/>
    <col min="3595" max="3840" width="9.140625" style="2"/>
    <col min="3841" max="3841" width="4.5703125" style="2" customWidth="1"/>
    <col min="3842" max="3842" width="84.85546875" style="2" customWidth="1"/>
    <col min="3843" max="3843" width="13" style="2" customWidth="1"/>
    <col min="3844" max="3844" width="11.85546875" style="2" customWidth="1"/>
    <col min="3845" max="3845" width="14.140625" style="2" customWidth="1"/>
    <col min="3846" max="3846" width="18.5703125" style="2" customWidth="1"/>
    <col min="3847" max="3847" width="18.28515625" style="2" customWidth="1"/>
    <col min="3848" max="3848" width="20.140625" style="2" customWidth="1"/>
    <col min="3849" max="3849" width="14.28515625" style="2" customWidth="1"/>
    <col min="3850" max="3850" width="19.7109375" style="2" customWidth="1"/>
    <col min="3851" max="4096" width="9.140625" style="2"/>
    <col min="4097" max="4097" width="4.5703125" style="2" customWidth="1"/>
    <col min="4098" max="4098" width="84.85546875" style="2" customWidth="1"/>
    <col min="4099" max="4099" width="13" style="2" customWidth="1"/>
    <col min="4100" max="4100" width="11.85546875" style="2" customWidth="1"/>
    <col min="4101" max="4101" width="14.140625" style="2" customWidth="1"/>
    <col min="4102" max="4102" width="18.5703125" style="2" customWidth="1"/>
    <col min="4103" max="4103" width="18.28515625" style="2" customWidth="1"/>
    <col min="4104" max="4104" width="20.140625" style="2" customWidth="1"/>
    <col min="4105" max="4105" width="14.28515625" style="2" customWidth="1"/>
    <col min="4106" max="4106" width="19.7109375" style="2" customWidth="1"/>
    <col min="4107" max="4352" width="9.140625" style="2"/>
    <col min="4353" max="4353" width="4.5703125" style="2" customWidth="1"/>
    <col min="4354" max="4354" width="84.85546875" style="2" customWidth="1"/>
    <col min="4355" max="4355" width="13" style="2" customWidth="1"/>
    <col min="4356" max="4356" width="11.85546875" style="2" customWidth="1"/>
    <col min="4357" max="4357" width="14.140625" style="2" customWidth="1"/>
    <col min="4358" max="4358" width="18.5703125" style="2" customWidth="1"/>
    <col min="4359" max="4359" width="18.28515625" style="2" customWidth="1"/>
    <col min="4360" max="4360" width="20.140625" style="2" customWidth="1"/>
    <col min="4361" max="4361" width="14.28515625" style="2" customWidth="1"/>
    <col min="4362" max="4362" width="19.7109375" style="2" customWidth="1"/>
    <col min="4363" max="4608" width="9.140625" style="2"/>
    <col min="4609" max="4609" width="4.5703125" style="2" customWidth="1"/>
    <col min="4610" max="4610" width="84.85546875" style="2" customWidth="1"/>
    <col min="4611" max="4611" width="13" style="2" customWidth="1"/>
    <col min="4612" max="4612" width="11.85546875" style="2" customWidth="1"/>
    <col min="4613" max="4613" width="14.140625" style="2" customWidth="1"/>
    <col min="4614" max="4614" width="18.5703125" style="2" customWidth="1"/>
    <col min="4615" max="4615" width="18.28515625" style="2" customWidth="1"/>
    <col min="4616" max="4616" width="20.140625" style="2" customWidth="1"/>
    <col min="4617" max="4617" width="14.28515625" style="2" customWidth="1"/>
    <col min="4618" max="4618" width="19.7109375" style="2" customWidth="1"/>
    <col min="4619" max="4864" width="9.140625" style="2"/>
    <col min="4865" max="4865" width="4.5703125" style="2" customWidth="1"/>
    <col min="4866" max="4866" width="84.85546875" style="2" customWidth="1"/>
    <col min="4867" max="4867" width="13" style="2" customWidth="1"/>
    <col min="4868" max="4868" width="11.85546875" style="2" customWidth="1"/>
    <col min="4869" max="4869" width="14.140625" style="2" customWidth="1"/>
    <col min="4870" max="4870" width="18.5703125" style="2" customWidth="1"/>
    <col min="4871" max="4871" width="18.28515625" style="2" customWidth="1"/>
    <col min="4872" max="4872" width="20.140625" style="2" customWidth="1"/>
    <col min="4873" max="4873" width="14.28515625" style="2" customWidth="1"/>
    <col min="4874" max="4874" width="19.7109375" style="2" customWidth="1"/>
    <col min="4875" max="5120" width="9.140625" style="2"/>
    <col min="5121" max="5121" width="4.5703125" style="2" customWidth="1"/>
    <col min="5122" max="5122" width="84.85546875" style="2" customWidth="1"/>
    <col min="5123" max="5123" width="13" style="2" customWidth="1"/>
    <col min="5124" max="5124" width="11.85546875" style="2" customWidth="1"/>
    <col min="5125" max="5125" width="14.140625" style="2" customWidth="1"/>
    <col min="5126" max="5126" width="18.5703125" style="2" customWidth="1"/>
    <col min="5127" max="5127" width="18.28515625" style="2" customWidth="1"/>
    <col min="5128" max="5128" width="20.140625" style="2" customWidth="1"/>
    <col min="5129" max="5129" width="14.28515625" style="2" customWidth="1"/>
    <col min="5130" max="5130" width="19.7109375" style="2" customWidth="1"/>
    <col min="5131" max="5376" width="9.140625" style="2"/>
    <col min="5377" max="5377" width="4.5703125" style="2" customWidth="1"/>
    <col min="5378" max="5378" width="84.85546875" style="2" customWidth="1"/>
    <col min="5379" max="5379" width="13" style="2" customWidth="1"/>
    <col min="5380" max="5380" width="11.85546875" style="2" customWidth="1"/>
    <col min="5381" max="5381" width="14.140625" style="2" customWidth="1"/>
    <col min="5382" max="5382" width="18.5703125" style="2" customWidth="1"/>
    <col min="5383" max="5383" width="18.28515625" style="2" customWidth="1"/>
    <col min="5384" max="5384" width="20.140625" style="2" customWidth="1"/>
    <col min="5385" max="5385" width="14.28515625" style="2" customWidth="1"/>
    <col min="5386" max="5386" width="19.7109375" style="2" customWidth="1"/>
    <col min="5387" max="5632" width="9.140625" style="2"/>
    <col min="5633" max="5633" width="4.5703125" style="2" customWidth="1"/>
    <col min="5634" max="5634" width="84.85546875" style="2" customWidth="1"/>
    <col min="5635" max="5635" width="13" style="2" customWidth="1"/>
    <col min="5636" max="5636" width="11.85546875" style="2" customWidth="1"/>
    <col min="5637" max="5637" width="14.140625" style="2" customWidth="1"/>
    <col min="5638" max="5638" width="18.5703125" style="2" customWidth="1"/>
    <col min="5639" max="5639" width="18.28515625" style="2" customWidth="1"/>
    <col min="5640" max="5640" width="20.140625" style="2" customWidth="1"/>
    <col min="5641" max="5641" width="14.28515625" style="2" customWidth="1"/>
    <col min="5642" max="5642" width="19.7109375" style="2" customWidth="1"/>
    <col min="5643" max="5888" width="9.140625" style="2"/>
    <col min="5889" max="5889" width="4.5703125" style="2" customWidth="1"/>
    <col min="5890" max="5890" width="84.85546875" style="2" customWidth="1"/>
    <col min="5891" max="5891" width="13" style="2" customWidth="1"/>
    <col min="5892" max="5892" width="11.85546875" style="2" customWidth="1"/>
    <col min="5893" max="5893" width="14.140625" style="2" customWidth="1"/>
    <col min="5894" max="5894" width="18.5703125" style="2" customWidth="1"/>
    <col min="5895" max="5895" width="18.28515625" style="2" customWidth="1"/>
    <col min="5896" max="5896" width="20.140625" style="2" customWidth="1"/>
    <col min="5897" max="5897" width="14.28515625" style="2" customWidth="1"/>
    <col min="5898" max="5898" width="19.7109375" style="2" customWidth="1"/>
    <col min="5899" max="6144" width="9.140625" style="2"/>
    <col min="6145" max="6145" width="4.5703125" style="2" customWidth="1"/>
    <col min="6146" max="6146" width="84.85546875" style="2" customWidth="1"/>
    <col min="6147" max="6147" width="13" style="2" customWidth="1"/>
    <col min="6148" max="6148" width="11.85546875" style="2" customWidth="1"/>
    <col min="6149" max="6149" width="14.140625" style="2" customWidth="1"/>
    <col min="6150" max="6150" width="18.5703125" style="2" customWidth="1"/>
    <col min="6151" max="6151" width="18.28515625" style="2" customWidth="1"/>
    <col min="6152" max="6152" width="20.140625" style="2" customWidth="1"/>
    <col min="6153" max="6153" width="14.28515625" style="2" customWidth="1"/>
    <col min="6154" max="6154" width="19.7109375" style="2" customWidth="1"/>
    <col min="6155" max="6400" width="9.140625" style="2"/>
    <col min="6401" max="6401" width="4.5703125" style="2" customWidth="1"/>
    <col min="6402" max="6402" width="84.85546875" style="2" customWidth="1"/>
    <col min="6403" max="6403" width="13" style="2" customWidth="1"/>
    <col min="6404" max="6404" width="11.85546875" style="2" customWidth="1"/>
    <col min="6405" max="6405" width="14.140625" style="2" customWidth="1"/>
    <col min="6406" max="6406" width="18.5703125" style="2" customWidth="1"/>
    <col min="6407" max="6407" width="18.28515625" style="2" customWidth="1"/>
    <col min="6408" max="6408" width="20.140625" style="2" customWidth="1"/>
    <col min="6409" max="6409" width="14.28515625" style="2" customWidth="1"/>
    <col min="6410" max="6410" width="19.7109375" style="2" customWidth="1"/>
    <col min="6411" max="6656" width="9.140625" style="2"/>
    <col min="6657" max="6657" width="4.5703125" style="2" customWidth="1"/>
    <col min="6658" max="6658" width="84.85546875" style="2" customWidth="1"/>
    <col min="6659" max="6659" width="13" style="2" customWidth="1"/>
    <col min="6660" max="6660" width="11.85546875" style="2" customWidth="1"/>
    <col min="6661" max="6661" width="14.140625" style="2" customWidth="1"/>
    <col min="6662" max="6662" width="18.5703125" style="2" customWidth="1"/>
    <col min="6663" max="6663" width="18.28515625" style="2" customWidth="1"/>
    <col min="6664" max="6664" width="20.140625" style="2" customWidth="1"/>
    <col min="6665" max="6665" width="14.28515625" style="2" customWidth="1"/>
    <col min="6666" max="6666" width="19.7109375" style="2" customWidth="1"/>
    <col min="6667" max="6912" width="9.140625" style="2"/>
    <col min="6913" max="6913" width="4.5703125" style="2" customWidth="1"/>
    <col min="6914" max="6914" width="84.85546875" style="2" customWidth="1"/>
    <col min="6915" max="6915" width="13" style="2" customWidth="1"/>
    <col min="6916" max="6916" width="11.85546875" style="2" customWidth="1"/>
    <col min="6917" max="6917" width="14.140625" style="2" customWidth="1"/>
    <col min="6918" max="6918" width="18.5703125" style="2" customWidth="1"/>
    <col min="6919" max="6919" width="18.28515625" style="2" customWidth="1"/>
    <col min="6920" max="6920" width="20.140625" style="2" customWidth="1"/>
    <col min="6921" max="6921" width="14.28515625" style="2" customWidth="1"/>
    <col min="6922" max="6922" width="19.7109375" style="2" customWidth="1"/>
    <col min="6923" max="7168" width="9.140625" style="2"/>
    <col min="7169" max="7169" width="4.5703125" style="2" customWidth="1"/>
    <col min="7170" max="7170" width="84.85546875" style="2" customWidth="1"/>
    <col min="7171" max="7171" width="13" style="2" customWidth="1"/>
    <col min="7172" max="7172" width="11.85546875" style="2" customWidth="1"/>
    <col min="7173" max="7173" width="14.140625" style="2" customWidth="1"/>
    <col min="7174" max="7174" width="18.5703125" style="2" customWidth="1"/>
    <col min="7175" max="7175" width="18.28515625" style="2" customWidth="1"/>
    <col min="7176" max="7176" width="20.140625" style="2" customWidth="1"/>
    <col min="7177" max="7177" width="14.28515625" style="2" customWidth="1"/>
    <col min="7178" max="7178" width="19.7109375" style="2" customWidth="1"/>
    <col min="7179" max="7424" width="9.140625" style="2"/>
    <col min="7425" max="7425" width="4.5703125" style="2" customWidth="1"/>
    <col min="7426" max="7426" width="84.85546875" style="2" customWidth="1"/>
    <col min="7427" max="7427" width="13" style="2" customWidth="1"/>
    <col min="7428" max="7428" width="11.85546875" style="2" customWidth="1"/>
    <col min="7429" max="7429" width="14.140625" style="2" customWidth="1"/>
    <col min="7430" max="7430" width="18.5703125" style="2" customWidth="1"/>
    <col min="7431" max="7431" width="18.28515625" style="2" customWidth="1"/>
    <col min="7432" max="7432" width="20.140625" style="2" customWidth="1"/>
    <col min="7433" max="7433" width="14.28515625" style="2" customWidth="1"/>
    <col min="7434" max="7434" width="19.7109375" style="2" customWidth="1"/>
    <col min="7435" max="7680" width="9.140625" style="2"/>
    <col min="7681" max="7681" width="4.5703125" style="2" customWidth="1"/>
    <col min="7682" max="7682" width="84.85546875" style="2" customWidth="1"/>
    <col min="7683" max="7683" width="13" style="2" customWidth="1"/>
    <col min="7684" max="7684" width="11.85546875" style="2" customWidth="1"/>
    <col min="7685" max="7685" width="14.140625" style="2" customWidth="1"/>
    <col min="7686" max="7686" width="18.5703125" style="2" customWidth="1"/>
    <col min="7687" max="7687" width="18.28515625" style="2" customWidth="1"/>
    <col min="7688" max="7688" width="20.140625" style="2" customWidth="1"/>
    <col min="7689" max="7689" width="14.28515625" style="2" customWidth="1"/>
    <col min="7690" max="7690" width="19.7109375" style="2" customWidth="1"/>
    <col min="7691" max="7936" width="9.140625" style="2"/>
    <col min="7937" max="7937" width="4.5703125" style="2" customWidth="1"/>
    <col min="7938" max="7938" width="84.85546875" style="2" customWidth="1"/>
    <col min="7939" max="7939" width="13" style="2" customWidth="1"/>
    <col min="7940" max="7940" width="11.85546875" style="2" customWidth="1"/>
    <col min="7941" max="7941" width="14.140625" style="2" customWidth="1"/>
    <col min="7942" max="7942" width="18.5703125" style="2" customWidth="1"/>
    <col min="7943" max="7943" width="18.28515625" style="2" customWidth="1"/>
    <col min="7944" max="7944" width="20.140625" style="2" customWidth="1"/>
    <col min="7945" max="7945" width="14.28515625" style="2" customWidth="1"/>
    <col min="7946" max="7946" width="19.7109375" style="2" customWidth="1"/>
    <col min="7947" max="8192" width="9.140625" style="2"/>
    <col min="8193" max="8193" width="4.5703125" style="2" customWidth="1"/>
    <col min="8194" max="8194" width="84.85546875" style="2" customWidth="1"/>
    <col min="8195" max="8195" width="13" style="2" customWidth="1"/>
    <col min="8196" max="8196" width="11.85546875" style="2" customWidth="1"/>
    <col min="8197" max="8197" width="14.140625" style="2" customWidth="1"/>
    <col min="8198" max="8198" width="18.5703125" style="2" customWidth="1"/>
    <col min="8199" max="8199" width="18.28515625" style="2" customWidth="1"/>
    <col min="8200" max="8200" width="20.140625" style="2" customWidth="1"/>
    <col min="8201" max="8201" width="14.28515625" style="2" customWidth="1"/>
    <col min="8202" max="8202" width="19.7109375" style="2" customWidth="1"/>
    <col min="8203" max="8448" width="9.140625" style="2"/>
    <col min="8449" max="8449" width="4.5703125" style="2" customWidth="1"/>
    <col min="8450" max="8450" width="84.85546875" style="2" customWidth="1"/>
    <col min="8451" max="8451" width="13" style="2" customWidth="1"/>
    <col min="8452" max="8452" width="11.85546875" style="2" customWidth="1"/>
    <col min="8453" max="8453" width="14.140625" style="2" customWidth="1"/>
    <col min="8454" max="8454" width="18.5703125" style="2" customWidth="1"/>
    <col min="8455" max="8455" width="18.28515625" style="2" customWidth="1"/>
    <col min="8456" max="8456" width="20.140625" style="2" customWidth="1"/>
    <col min="8457" max="8457" width="14.28515625" style="2" customWidth="1"/>
    <col min="8458" max="8458" width="19.7109375" style="2" customWidth="1"/>
    <col min="8459" max="8704" width="9.140625" style="2"/>
    <col min="8705" max="8705" width="4.5703125" style="2" customWidth="1"/>
    <col min="8706" max="8706" width="84.85546875" style="2" customWidth="1"/>
    <col min="8707" max="8707" width="13" style="2" customWidth="1"/>
    <col min="8708" max="8708" width="11.85546875" style="2" customWidth="1"/>
    <col min="8709" max="8709" width="14.140625" style="2" customWidth="1"/>
    <col min="8710" max="8710" width="18.5703125" style="2" customWidth="1"/>
    <col min="8711" max="8711" width="18.28515625" style="2" customWidth="1"/>
    <col min="8712" max="8712" width="20.140625" style="2" customWidth="1"/>
    <col min="8713" max="8713" width="14.28515625" style="2" customWidth="1"/>
    <col min="8714" max="8714" width="19.7109375" style="2" customWidth="1"/>
    <col min="8715" max="8960" width="9.140625" style="2"/>
    <col min="8961" max="8961" width="4.5703125" style="2" customWidth="1"/>
    <col min="8962" max="8962" width="84.85546875" style="2" customWidth="1"/>
    <col min="8963" max="8963" width="13" style="2" customWidth="1"/>
    <col min="8964" max="8964" width="11.85546875" style="2" customWidth="1"/>
    <col min="8965" max="8965" width="14.140625" style="2" customWidth="1"/>
    <col min="8966" max="8966" width="18.5703125" style="2" customWidth="1"/>
    <col min="8967" max="8967" width="18.28515625" style="2" customWidth="1"/>
    <col min="8968" max="8968" width="20.140625" style="2" customWidth="1"/>
    <col min="8969" max="8969" width="14.28515625" style="2" customWidth="1"/>
    <col min="8970" max="8970" width="19.7109375" style="2" customWidth="1"/>
    <col min="8971" max="9216" width="9.140625" style="2"/>
    <col min="9217" max="9217" width="4.5703125" style="2" customWidth="1"/>
    <col min="9218" max="9218" width="84.85546875" style="2" customWidth="1"/>
    <col min="9219" max="9219" width="13" style="2" customWidth="1"/>
    <col min="9220" max="9220" width="11.85546875" style="2" customWidth="1"/>
    <col min="9221" max="9221" width="14.140625" style="2" customWidth="1"/>
    <col min="9222" max="9222" width="18.5703125" style="2" customWidth="1"/>
    <col min="9223" max="9223" width="18.28515625" style="2" customWidth="1"/>
    <col min="9224" max="9224" width="20.140625" style="2" customWidth="1"/>
    <col min="9225" max="9225" width="14.28515625" style="2" customWidth="1"/>
    <col min="9226" max="9226" width="19.7109375" style="2" customWidth="1"/>
    <col min="9227" max="9472" width="9.140625" style="2"/>
    <col min="9473" max="9473" width="4.5703125" style="2" customWidth="1"/>
    <col min="9474" max="9474" width="84.85546875" style="2" customWidth="1"/>
    <col min="9475" max="9475" width="13" style="2" customWidth="1"/>
    <col min="9476" max="9476" width="11.85546875" style="2" customWidth="1"/>
    <col min="9477" max="9477" width="14.140625" style="2" customWidth="1"/>
    <col min="9478" max="9478" width="18.5703125" style="2" customWidth="1"/>
    <col min="9479" max="9479" width="18.28515625" style="2" customWidth="1"/>
    <col min="9480" max="9480" width="20.140625" style="2" customWidth="1"/>
    <col min="9481" max="9481" width="14.28515625" style="2" customWidth="1"/>
    <col min="9482" max="9482" width="19.7109375" style="2" customWidth="1"/>
    <col min="9483" max="9728" width="9.140625" style="2"/>
    <col min="9729" max="9729" width="4.5703125" style="2" customWidth="1"/>
    <col min="9730" max="9730" width="84.85546875" style="2" customWidth="1"/>
    <col min="9731" max="9731" width="13" style="2" customWidth="1"/>
    <col min="9732" max="9732" width="11.85546875" style="2" customWidth="1"/>
    <col min="9733" max="9733" width="14.140625" style="2" customWidth="1"/>
    <col min="9734" max="9734" width="18.5703125" style="2" customWidth="1"/>
    <col min="9735" max="9735" width="18.28515625" style="2" customWidth="1"/>
    <col min="9736" max="9736" width="20.140625" style="2" customWidth="1"/>
    <col min="9737" max="9737" width="14.28515625" style="2" customWidth="1"/>
    <col min="9738" max="9738" width="19.7109375" style="2" customWidth="1"/>
    <col min="9739" max="9984" width="9.140625" style="2"/>
    <col min="9985" max="9985" width="4.5703125" style="2" customWidth="1"/>
    <col min="9986" max="9986" width="84.85546875" style="2" customWidth="1"/>
    <col min="9987" max="9987" width="13" style="2" customWidth="1"/>
    <col min="9988" max="9988" width="11.85546875" style="2" customWidth="1"/>
    <col min="9989" max="9989" width="14.140625" style="2" customWidth="1"/>
    <col min="9990" max="9990" width="18.5703125" style="2" customWidth="1"/>
    <col min="9991" max="9991" width="18.28515625" style="2" customWidth="1"/>
    <col min="9992" max="9992" width="20.140625" style="2" customWidth="1"/>
    <col min="9993" max="9993" width="14.28515625" style="2" customWidth="1"/>
    <col min="9994" max="9994" width="19.7109375" style="2" customWidth="1"/>
    <col min="9995" max="10240" width="9.140625" style="2"/>
    <col min="10241" max="10241" width="4.5703125" style="2" customWidth="1"/>
    <col min="10242" max="10242" width="84.85546875" style="2" customWidth="1"/>
    <col min="10243" max="10243" width="13" style="2" customWidth="1"/>
    <col min="10244" max="10244" width="11.85546875" style="2" customWidth="1"/>
    <col min="10245" max="10245" width="14.140625" style="2" customWidth="1"/>
    <col min="10246" max="10246" width="18.5703125" style="2" customWidth="1"/>
    <col min="10247" max="10247" width="18.28515625" style="2" customWidth="1"/>
    <col min="10248" max="10248" width="20.140625" style="2" customWidth="1"/>
    <col min="10249" max="10249" width="14.28515625" style="2" customWidth="1"/>
    <col min="10250" max="10250" width="19.7109375" style="2" customWidth="1"/>
    <col min="10251" max="10496" width="9.140625" style="2"/>
    <col min="10497" max="10497" width="4.5703125" style="2" customWidth="1"/>
    <col min="10498" max="10498" width="84.85546875" style="2" customWidth="1"/>
    <col min="10499" max="10499" width="13" style="2" customWidth="1"/>
    <col min="10500" max="10500" width="11.85546875" style="2" customWidth="1"/>
    <col min="10501" max="10501" width="14.140625" style="2" customWidth="1"/>
    <col min="10502" max="10502" width="18.5703125" style="2" customWidth="1"/>
    <col min="10503" max="10503" width="18.28515625" style="2" customWidth="1"/>
    <col min="10504" max="10504" width="20.140625" style="2" customWidth="1"/>
    <col min="10505" max="10505" width="14.28515625" style="2" customWidth="1"/>
    <col min="10506" max="10506" width="19.7109375" style="2" customWidth="1"/>
    <col min="10507" max="10752" width="9.140625" style="2"/>
    <col min="10753" max="10753" width="4.5703125" style="2" customWidth="1"/>
    <col min="10754" max="10754" width="84.85546875" style="2" customWidth="1"/>
    <col min="10755" max="10755" width="13" style="2" customWidth="1"/>
    <col min="10756" max="10756" width="11.85546875" style="2" customWidth="1"/>
    <col min="10757" max="10757" width="14.140625" style="2" customWidth="1"/>
    <col min="10758" max="10758" width="18.5703125" style="2" customWidth="1"/>
    <col min="10759" max="10759" width="18.28515625" style="2" customWidth="1"/>
    <col min="10760" max="10760" width="20.140625" style="2" customWidth="1"/>
    <col min="10761" max="10761" width="14.28515625" style="2" customWidth="1"/>
    <col min="10762" max="10762" width="19.7109375" style="2" customWidth="1"/>
    <col min="10763" max="11008" width="9.140625" style="2"/>
    <col min="11009" max="11009" width="4.5703125" style="2" customWidth="1"/>
    <col min="11010" max="11010" width="84.85546875" style="2" customWidth="1"/>
    <col min="11011" max="11011" width="13" style="2" customWidth="1"/>
    <col min="11012" max="11012" width="11.85546875" style="2" customWidth="1"/>
    <col min="11013" max="11013" width="14.140625" style="2" customWidth="1"/>
    <col min="11014" max="11014" width="18.5703125" style="2" customWidth="1"/>
    <col min="11015" max="11015" width="18.28515625" style="2" customWidth="1"/>
    <col min="11016" max="11016" width="20.140625" style="2" customWidth="1"/>
    <col min="11017" max="11017" width="14.28515625" style="2" customWidth="1"/>
    <col min="11018" max="11018" width="19.7109375" style="2" customWidth="1"/>
    <col min="11019" max="11264" width="9.140625" style="2"/>
    <col min="11265" max="11265" width="4.5703125" style="2" customWidth="1"/>
    <col min="11266" max="11266" width="84.85546875" style="2" customWidth="1"/>
    <col min="11267" max="11267" width="13" style="2" customWidth="1"/>
    <col min="11268" max="11268" width="11.85546875" style="2" customWidth="1"/>
    <col min="11269" max="11269" width="14.140625" style="2" customWidth="1"/>
    <col min="11270" max="11270" width="18.5703125" style="2" customWidth="1"/>
    <col min="11271" max="11271" width="18.28515625" style="2" customWidth="1"/>
    <col min="11272" max="11272" width="20.140625" style="2" customWidth="1"/>
    <col min="11273" max="11273" width="14.28515625" style="2" customWidth="1"/>
    <col min="11274" max="11274" width="19.7109375" style="2" customWidth="1"/>
    <col min="11275" max="11520" width="9.140625" style="2"/>
    <col min="11521" max="11521" width="4.5703125" style="2" customWidth="1"/>
    <col min="11522" max="11522" width="84.85546875" style="2" customWidth="1"/>
    <col min="11523" max="11523" width="13" style="2" customWidth="1"/>
    <col min="11524" max="11524" width="11.85546875" style="2" customWidth="1"/>
    <col min="11525" max="11525" width="14.140625" style="2" customWidth="1"/>
    <col min="11526" max="11526" width="18.5703125" style="2" customWidth="1"/>
    <col min="11527" max="11527" width="18.28515625" style="2" customWidth="1"/>
    <col min="11528" max="11528" width="20.140625" style="2" customWidth="1"/>
    <col min="11529" max="11529" width="14.28515625" style="2" customWidth="1"/>
    <col min="11530" max="11530" width="19.7109375" style="2" customWidth="1"/>
    <col min="11531" max="11776" width="9.140625" style="2"/>
    <col min="11777" max="11777" width="4.5703125" style="2" customWidth="1"/>
    <col min="11778" max="11778" width="84.85546875" style="2" customWidth="1"/>
    <col min="11779" max="11779" width="13" style="2" customWidth="1"/>
    <col min="11780" max="11780" width="11.85546875" style="2" customWidth="1"/>
    <col min="11781" max="11781" width="14.140625" style="2" customWidth="1"/>
    <col min="11782" max="11782" width="18.5703125" style="2" customWidth="1"/>
    <col min="11783" max="11783" width="18.28515625" style="2" customWidth="1"/>
    <col min="11784" max="11784" width="20.140625" style="2" customWidth="1"/>
    <col min="11785" max="11785" width="14.28515625" style="2" customWidth="1"/>
    <col min="11786" max="11786" width="19.7109375" style="2" customWidth="1"/>
    <col min="11787" max="12032" width="9.140625" style="2"/>
    <col min="12033" max="12033" width="4.5703125" style="2" customWidth="1"/>
    <col min="12034" max="12034" width="84.85546875" style="2" customWidth="1"/>
    <col min="12035" max="12035" width="13" style="2" customWidth="1"/>
    <col min="12036" max="12036" width="11.85546875" style="2" customWidth="1"/>
    <col min="12037" max="12037" width="14.140625" style="2" customWidth="1"/>
    <col min="12038" max="12038" width="18.5703125" style="2" customWidth="1"/>
    <col min="12039" max="12039" width="18.28515625" style="2" customWidth="1"/>
    <col min="12040" max="12040" width="20.140625" style="2" customWidth="1"/>
    <col min="12041" max="12041" width="14.28515625" style="2" customWidth="1"/>
    <col min="12042" max="12042" width="19.7109375" style="2" customWidth="1"/>
    <col min="12043" max="12288" width="9.140625" style="2"/>
    <col min="12289" max="12289" width="4.5703125" style="2" customWidth="1"/>
    <col min="12290" max="12290" width="84.85546875" style="2" customWidth="1"/>
    <col min="12291" max="12291" width="13" style="2" customWidth="1"/>
    <col min="12292" max="12292" width="11.85546875" style="2" customWidth="1"/>
    <col min="12293" max="12293" width="14.140625" style="2" customWidth="1"/>
    <col min="12294" max="12294" width="18.5703125" style="2" customWidth="1"/>
    <col min="12295" max="12295" width="18.28515625" style="2" customWidth="1"/>
    <col min="12296" max="12296" width="20.140625" style="2" customWidth="1"/>
    <col min="12297" max="12297" width="14.28515625" style="2" customWidth="1"/>
    <col min="12298" max="12298" width="19.7109375" style="2" customWidth="1"/>
    <col min="12299" max="12544" width="9.140625" style="2"/>
    <col min="12545" max="12545" width="4.5703125" style="2" customWidth="1"/>
    <col min="12546" max="12546" width="84.85546875" style="2" customWidth="1"/>
    <col min="12547" max="12547" width="13" style="2" customWidth="1"/>
    <col min="12548" max="12548" width="11.85546875" style="2" customWidth="1"/>
    <col min="12549" max="12549" width="14.140625" style="2" customWidth="1"/>
    <col min="12550" max="12550" width="18.5703125" style="2" customWidth="1"/>
    <col min="12551" max="12551" width="18.28515625" style="2" customWidth="1"/>
    <col min="12552" max="12552" width="20.140625" style="2" customWidth="1"/>
    <col min="12553" max="12553" width="14.28515625" style="2" customWidth="1"/>
    <col min="12554" max="12554" width="19.7109375" style="2" customWidth="1"/>
    <col min="12555" max="12800" width="9.140625" style="2"/>
    <col min="12801" max="12801" width="4.5703125" style="2" customWidth="1"/>
    <col min="12802" max="12802" width="84.85546875" style="2" customWidth="1"/>
    <col min="12803" max="12803" width="13" style="2" customWidth="1"/>
    <col min="12804" max="12804" width="11.85546875" style="2" customWidth="1"/>
    <col min="12805" max="12805" width="14.140625" style="2" customWidth="1"/>
    <col min="12806" max="12806" width="18.5703125" style="2" customWidth="1"/>
    <col min="12807" max="12807" width="18.28515625" style="2" customWidth="1"/>
    <col min="12808" max="12808" width="20.140625" style="2" customWidth="1"/>
    <col min="12809" max="12809" width="14.28515625" style="2" customWidth="1"/>
    <col min="12810" max="12810" width="19.7109375" style="2" customWidth="1"/>
    <col min="12811" max="13056" width="9.140625" style="2"/>
    <col min="13057" max="13057" width="4.5703125" style="2" customWidth="1"/>
    <col min="13058" max="13058" width="84.85546875" style="2" customWidth="1"/>
    <col min="13059" max="13059" width="13" style="2" customWidth="1"/>
    <col min="13060" max="13060" width="11.85546875" style="2" customWidth="1"/>
    <col min="13061" max="13061" width="14.140625" style="2" customWidth="1"/>
    <col min="13062" max="13062" width="18.5703125" style="2" customWidth="1"/>
    <col min="13063" max="13063" width="18.28515625" style="2" customWidth="1"/>
    <col min="13064" max="13064" width="20.140625" style="2" customWidth="1"/>
    <col min="13065" max="13065" width="14.28515625" style="2" customWidth="1"/>
    <col min="13066" max="13066" width="19.7109375" style="2" customWidth="1"/>
    <col min="13067" max="13312" width="9.140625" style="2"/>
    <col min="13313" max="13313" width="4.5703125" style="2" customWidth="1"/>
    <col min="13314" max="13314" width="84.85546875" style="2" customWidth="1"/>
    <col min="13315" max="13315" width="13" style="2" customWidth="1"/>
    <col min="13316" max="13316" width="11.85546875" style="2" customWidth="1"/>
    <col min="13317" max="13317" width="14.140625" style="2" customWidth="1"/>
    <col min="13318" max="13318" width="18.5703125" style="2" customWidth="1"/>
    <col min="13319" max="13319" width="18.28515625" style="2" customWidth="1"/>
    <col min="13320" max="13320" width="20.140625" style="2" customWidth="1"/>
    <col min="13321" max="13321" width="14.28515625" style="2" customWidth="1"/>
    <col min="13322" max="13322" width="19.7109375" style="2" customWidth="1"/>
    <col min="13323" max="13568" width="9.140625" style="2"/>
    <col min="13569" max="13569" width="4.5703125" style="2" customWidth="1"/>
    <col min="13570" max="13570" width="84.85546875" style="2" customWidth="1"/>
    <col min="13571" max="13571" width="13" style="2" customWidth="1"/>
    <col min="13572" max="13572" width="11.85546875" style="2" customWidth="1"/>
    <col min="13573" max="13573" width="14.140625" style="2" customWidth="1"/>
    <col min="13574" max="13574" width="18.5703125" style="2" customWidth="1"/>
    <col min="13575" max="13575" width="18.28515625" style="2" customWidth="1"/>
    <col min="13576" max="13576" width="20.140625" style="2" customWidth="1"/>
    <col min="13577" max="13577" width="14.28515625" style="2" customWidth="1"/>
    <col min="13578" max="13578" width="19.7109375" style="2" customWidth="1"/>
    <col min="13579" max="13824" width="9.140625" style="2"/>
    <col min="13825" max="13825" width="4.5703125" style="2" customWidth="1"/>
    <col min="13826" max="13826" width="84.85546875" style="2" customWidth="1"/>
    <col min="13827" max="13827" width="13" style="2" customWidth="1"/>
    <col min="13828" max="13828" width="11.85546875" style="2" customWidth="1"/>
    <col min="13829" max="13829" width="14.140625" style="2" customWidth="1"/>
    <col min="13830" max="13830" width="18.5703125" style="2" customWidth="1"/>
    <col min="13831" max="13831" width="18.28515625" style="2" customWidth="1"/>
    <col min="13832" max="13832" width="20.140625" style="2" customWidth="1"/>
    <col min="13833" max="13833" width="14.28515625" style="2" customWidth="1"/>
    <col min="13834" max="13834" width="19.7109375" style="2" customWidth="1"/>
    <col min="13835" max="14080" width="9.140625" style="2"/>
    <col min="14081" max="14081" width="4.5703125" style="2" customWidth="1"/>
    <col min="14082" max="14082" width="84.85546875" style="2" customWidth="1"/>
    <col min="14083" max="14083" width="13" style="2" customWidth="1"/>
    <col min="14084" max="14084" width="11.85546875" style="2" customWidth="1"/>
    <col min="14085" max="14085" width="14.140625" style="2" customWidth="1"/>
    <col min="14086" max="14086" width="18.5703125" style="2" customWidth="1"/>
    <col min="14087" max="14087" width="18.28515625" style="2" customWidth="1"/>
    <col min="14088" max="14088" width="20.140625" style="2" customWidth="1"/>
    <col min="14089" max="14089" width="14.28515625" style="2" customWidth="1"/>
    <col min="14090" max="14090" width="19.7109375" style="2" customWidth="1"/>
    <col min="14091" max="14336" width="9.140625" style="2"/>
    <col min="14337" max="14337" width="4.5703125" style="2" customWidth="1"/>
    <col min="14338" max="14338" width="84.85546875" style="2" customWidth="1"/>
    <col min="14339" max="14339" width="13" style="2" customWidth="1"/>
    <col min="14340" max="14340" width="11.85546875" style="2" customWidth="1"/>
    <col min="14341" max="14341" width="14.140625" style="2" customWidth="1"/>
    <col min="14342" max="14342" width="18.5703125" style="2" customWidth="1"/>
    <col min="14343" max="14343" width="18.28515625" style="2" customWidth="1"/>
    <col min="14344" max="14344" width="20.140625" style="2" customWidth="1"/>
    <col min="14345" max="14345" width="14.28515625" style="2" customWidth="1"/>
    <col min="14346" max="14346" width="19.7109375" style="2" customWidth="1"/>
    <col min="14347" max="14592" width="9.140625" style="2"/>
    <col min="14593" max="14593" width="4.5703125" style="2" customWidth="1"/>
    <col min="14594" max="14594" width="84.85546875" style="2" customWidth="1"/>
    <col min="14595" max="14595" width="13" style="2" customWidth="1"/>
    <col min="14596" max="14596" width="11.85546875" style="2" customWidth="1"/>
    <col min="14597" max="14597" width="14.140625" style="2" customWidth="1"/>
    <col min="14598" max="14598" width="18.5703125" style="2" customWidth="1"/>
    <col min="14599" max="14599" width="18.28515625" style="2" customWidth="1"/>
    <col min="14600" max="14600" width="20.140625" style="2" customWidth="1"/>
    <col min="14601" max="14601" width="14.28515625" style="2" customWidth="1"/>
    <col min="14602" max="14602" width="19.7109375" style="2" customWidth="1"/>
    <col min="14603" max="14848" width="9.140625" style="2"/>
    <col min="14849" max="14849" width="4.5703125" style="2" customWidth="1"/>
    <col min="14850" max="14850" width="84.85546875" style="2" customWidth="1"/>
    <col min="14851" max="14851" width="13" style="2" customWidth="1"/>
    <col min="14852" max="14852" width="11.85546875" style="2" customWidth="1"/>
    <col min="14853" max="14853" width="14.140625" style="2" customWidth="1"/>
    <col min="14854" max="14854" width="18.5703125" style="2" customWidth="1"/>
    <col min="14855" max="14855" width="18.28515625" style="2" customWidth="1"/>
    <col min="14856" max="14856" width="20.140625" style="2" customWidth="1"/>
    <col min="14857" max="14857" width="14.28515625" style="2" customWidth="1"/>
    <col min="14858" max="14858" width="19.7109375" style="2" customWidth="1"/>
    <col min="14859" max="15104" width="9.140625" style="2"/>
    <col min="15105" max="15105" width="4.5703125" style="2" customWidth="1"/>
    <col min="15106" max="15106" width="84.85546875" style="2" customWidth="1"/>
    <col min="15107" max="15107" width="13" style="2" customWidth="1"/>
    <col min="15108" max="15108" width="11.85546875" style="2" customWidth="1"/>
    <col min="15109" max="15109" width="14.140625" style="2" customWidth="1"/>
    <col min="15110" max="15110" width="18.5703125" style="2" customWidth="1"/>
    <col min="15111" max="15111" width="18.28515625" style="2" customWidth="1"/>
    <col min="15112" max="15112" width="20.140625" style="2" customWidth="1"/>
    <col min="15113" max="15113" width="14.28515625" style="2" customWidth="1"/>
    <col min="15114" max="15114" width="19.7109375" style="2" customWidth="1"/>
    <col min="15115" max="15360" width="9.140625" style="2"/>
    <col min="15361" max="15361" width="4.5703125" style="2" customWidth="1"/>
    <col min="15362" max="15362" width="84.85546875" style="2" customWidth="1"/>
    <col min="15363" max="15363" width="13" style="2" customWidth="1"/>
    <col min="15364" max="15364" width="11.85546875" style="2" customWidth="1"/>
    <col min="15365" max="15365" width="14.140625" style="2" customWidth="1"/>
    <col min="15366" max="15366" width="18.5703125" style="2" customWidth="1"/>
    <col min="15367" max="15367" width="18.28515625" style="2" customWidth="1"/>
    <col min="15368" max="15368" width="20.140625" style="2" customWidth="1"/>
    <col min="15369" max="15369" width="14.28515625" style="2" customWidth="1"/>
    <col min="15370" max="15370" width="19.7109375" style="2" customWidth="1"/>
    <col min="15371" max="15616" width="9.140625" style="2"/>
    <col min="15617" max="15617" width="4.5703125" style="2" customWidth="1"/>
    <col min="15618" max="15618" width="84.85546875" style="2" customWidth="1"/>
    <col min="15619" max="15619" width="13" style="2" customWidth="1"/>
    <col min="15620" max="15620" width="11.85546875" style="2" customWidth="1"/>
    <col min="15621" max="15621" width="14.140625" style="2" customWidth="1"/>
    <col min="15622" max="15622" width="18.5703125" style="2" customWidth="1"/>
    <col min="15623" max="15623" width="18.28515625" style="2" customWidth="1"/>
    <col min="15624" max="15624" width="20.140625" style="2" customWidth="1"/>
    <col min="15625" max="15625" width="14.28515625" style="2" customWidth="1"/>
    <col min="15626" max="15626" width="19.7109375" style="2" customWidth="1"/>
    <col min="15627" max="15872" width="9.140625" style="2"/>
    <col min="15873" max="15873" width="4.5703125" style="2" customWidth="1"/>
    <col min="15874" max="15874" width="84.85546875" style="2" customWidth="1"/>
    <col min="15875" max="15875" width="13" style="2" customWidth="1"/>
    <col min="15876" max="15876" width="11.85546875" style="2" customWidth="1"/>
    <col min="15877" max="15877" width="14.140625" style="2" customWidth="1"/>
    <col min="15878" max="15878" width="18.5703125" style="2" customWidth="1"/>
    <col min="15879" max="15879" width="18.28515625" style="2" customWidth="1"/>
    <col min="15880" max="15880" width="20.140625" style="2" customWidth="1"/>
    <col min="15881" max="15881" width="14.28515625" style="2" customWidth="1"/>
    <col min="15882" max="15882" width="19.7109375" style="2" customWidth="1"/>
    <col min="15883" max="16128" width="9.140625" style="2"/>
    <col min="16129" max="16129" width="4.5703125" style="2" customWidth="1"/>
    <col min="16130" max="16130" width="84.85546875" style="2" customWidth="1"/>
    <col min="16131" max="16131" width="13" style="2" customWidth="1"/>
    <col min="16132" max="16132" width="11.85546875" style="2" customWidth="1"/>
    <col min="16133" max="16133" width="14.140625" style="2" customWidth="1"/>
    <col min="16134" max="16134" width="18.5703125" style="2" customWidth="1"/>
    <col min="16135" max="16135" width="18.28515625" style="2" customWidth="1"/>
    <col min="16136" max="16136" width="20.140625" style="2" customWidth="1"/>
    <col min="16137" max="16137" width="14.28515625" style="2" customWidth="1"/>
    <col min="16138" max="16138" width="19.7109375" style="2" customWidth="1"/>
    <col min="16139" max="16384" width="9.140625" style="2"/>
  </cols>
  <sheetData>
    <row r="1" spans="1:10">
      <c r="A1" s="1" t="s">
        <v>0</v>
      </c>
      <c r="B1" s="1"/>
      <c r="C1" s="1"/>
      <c r="F1" s="4"/>
      <c r="G1" s="4"/>
      <c r="H1" s="4"/>
      <c r="I1" s="4"/>
      <c r="J1" s="4"/>
    </row>
    <row r="2" spans="1:10">
      <c r="A2" s="1" t="s">
        <v>1</v>
      </c>
      <c r="B2" s="1"/>
      <c r="C2" s="1"/>
      <c r="F2" s="4"/>
      <c r="G2" s="4"/>
      <c r="H2" s="4"/>
      <c r="I2" s="4"/>
      <c r="J2" s="4"/>
    </row>
    <row r="3" spans="1:10" s="8" customFormat="1" ht="47.25">
      <c r="A3" s="5" t="s">
        <v>2</v>
      </c>
      <c r="B3" s="5" t="s">
        <v>3</v>
      </c>
      <c r="C3" s="5" t="s">
        <v>4</v>
      </c>
      <c r="D3" s="5" t="s">
        <v>5</v>
      </c>
      <c r="E3" s="6" t="s">
        <v>6</v>
      </c>
      <c r="F3" s="5" t="s">
        <v>7</v>
      </c>
      <c r="G3" s="5" t="s">
        <v>8</v>
      </c>
      <c r="H3" s="5" t="s">
        <v>9</v>
      </c>
      <c r="I3" s="7" t="s">
        <v>10</v>
      </c>
      <c r="J3" s="5" t="s">
        <v>11</v>
      </c>
    </row>
    <row r="4" spans="1:10" s="8" customFormat="1">
      <c r="A4" s="5">
        <v>1</v>
      </c>
      <c r="B4" s="5">
        <v>2</v>
      </c>
      <c r="C4" s="5">
        <v>3</v>
      </c>
      <c r="D4" s="5">
        <v>4</v>
      </c>
      <c r="E4" s="6">
        <v>5</v>
      </c>
      <c r="F4" s="5">
        <v>6</v>
      </c>
      <c r="G4" s="5">
        <v>7</v>
      </c>
      <c r="H4" s="5">
        <v>8</v>
      </c>
      <c r="I4" s="5">
        <v>9</v>
      </c>
      <c r="J4" s="9">
        <v>10</v>
      </c>
    </row>
    <row r="5" spans="1:10" s="8" customFormat="1">
      <c r="A5" s="103">
        <v>1</v>
      </c>
      <c r="B5" s="95" t="s">
        <v>12</v>
      </c>
      <c r="C5" s="95"/>
      <c r="D5" s="95"/>
      <c r="E5" s="95"/>
      <c r="F5" s="95"/>
      <c r="G5" s="95"/>
      <c r="H5" s="95"/>
      <c r="I5" s="95"/>
      <c r="J5" s="95"/>
    </row>
    <row r="6" spans="1:10" ht="96" customHeight="1">
      <c r="A6" s="103"/>
      <c r="B6" s="10" t="s">
        <v>13</v>
      </c>
      <c r="C6" s="100" t="s">
        <v>14</v>
      </c>
      <c r="D6" s="100">
        <v>4</v>
      </c>
      <c r="E6" s="100"/>
      <c r="F6" s="100"/>
      <c r="G6" s="104"/>
      <c r="H6" s="101"/>
      <c r="I6" s="102"/>
      <c r="J6" s="101"/>
    </row>
    <row r="7" spans="1:10" ht="96" customHeight="1">
      <c r="A7" s="103"/>
      <c r="B7" s="10" t="s">
        <v>15</v>
      </c>
      <c r="C7" s="100"/>
      <c r="D7" s="100"/>
      <c r="E7" s="100"/>
      <c r="F7" s="100"/>
      <c r="G7" s="104"/>
      <c r="H7" s="101"/>
      <c r="I7" s="100"/>
      <c r="J7" s="100"/>
    </row>
    <row r="8" spans="1:10" ht="52.5" customHeight="1">
      <c r="A8" s="103"/>
      <c r="B8" s="10" t="s">
        <v>16</v>
      </c>
      <c r="C8" s="100"/>
      <c r="D8" s="100"/>
      <c r="E8" s="100"/>
      <c r="F8" s="100"/>
      <c r="G8" s="104"/>
      <c r="H8" s="101"/>
      <c r="I8" s="100"/>
      <c r="J8" s="100"/>
    </row>
    <row r="9" spans="1:10" ht="52.5" customHeight="1">
      <c r="A9" s="103"/>
      <c r="B9" s="10" t="s">
        <v>17</v>
      </c>
      <c r="C9" s="100"/>
      <c r="D9" s="100"/>
      <c r="E9" s="100"/>
      <c r="F9" s="100"/>
      <c r="G9" s="104"/>
      <c r="H9" s="101"/>
      <c r="I9" s="100"/>
      <c r="J9" s="100"/>
    </row>
    <row r="10" spans="1:10" ht="22.5" customHeight="1">
      <c r="A10" s="103"/>
      <c r="B10" s="10" t="s">
        <v>18</v>
      </c>
      <c r="C10" s="100"/>
      <c r="D10" s="100"/>
      <c r="E10" s="100"/>
      <c r="F10" s="100"/>
      <c r="G10" s="104"/>
      <c r="H10" s="101"/>
      <c r="I10" s="100"/>
      <c r="J10" s="100"/>
    </row>
    <row r="11" spans="1:10" ht="36" customHeight="1">
      <c r="A11" s="103"/>
      <c r="B11" s="10" t="s">
        <v>19</v>
      </c>
      <c r="C11" s="100"/>
      <c r="D11" s="100"/>
      <c r="E11" s="100"/>
      <c r="F11" s="100"/>
      <c r="G11" s="104"/>
      <c r="H11" s="101"/>
      <c r="I11" s="100"/>
      <c r="J11" s="100"/>
    </row>
    <row r="12" spans="1:10" ht="39.75" customHeight="1">
      <c r="A12" s="103"/>
      <c r="B12" s="10" t="s">
        <v>20</v>
      </c>
      <c r="C12" s="100"/>
      <c r="D12" s="100"/>
      <c r="E12" s="100"/>
      <c r="F12" s="100"/>
      <c r="G12" s="104"/>
      <c r="H12" s="101"/>
      <c r="I12" s="100"/>
      <c r="J12" s="100"/>
    </row>
    <row r="13" spans="1:10" ht="35.25" customHeight="1">
      <c r="A13" s="103"/>
      <c r="B13" s="10" t="s">
        <v>21</v>
      </c>
      <c r="C13" s="100"/>
      <c r="D13" s="100"/>
      <c r="E13" s="100"/>
      <c r="F13" s="100"/>
      <c r="G13" s="104"/>
      <c r="H13" s="101"/>
      <c r="I13" s="100"/>
      <c r="J13" s="100"/>
    </row>
    <row r="14" spans="1:10">
      <c r="A14" s="99">
        <v>2</v>
      </c>
      <c r="B14" s="95" t="s">
        <v>22</v>
      </c>
      <c r="C14" s="95"/>
      <c r="D14" s="95"/>
      <c r="E14" s="95"/>
      <c r="F14" s="95"/>
      <c r="G14" s="95"/>
      <c r="H14" s="95"/>
      <c r="I14" s="95"/>
      <c r="J14" s="95"/>
    </row>
    <row r="15" spans="1:10" ht="97.5" customHeight="1">
      <c r="A15" s="99"/>
      <c r="B15" s="10" t="s">
        <v>23</v>
      </c>
      <c r="C15" s="100" t="s">
        <v>14</v>
      </c>
      <c r="D15" s="100">
        <v>12</v>
      </c>
      <c r="E15" s="100"/>
      <c r="F15" s="100"/>
      <c r="G15" s="105"/>
      <c r="H15" s="105"/>
      <c r="I15" s="105"/>
      <c r="J15" s="105"/>
    </row>
    <row r="16" spans="1:10" ht="96" customHeight="1">
      <c r="A16" s="99"/>
      <c r="B16" s="10" t="s">
        <v>24</v>
      </c>
      <c r="C16" s="100"/>
      <c r="D16" s="100"/>
      <c r="E16" s="100"/>
      <c r="F16" s="100"/>
      <c r="G16" s="105"/>
      <c r="H16" s="105"/>
      <c r="I16" s="105"/>
      <c r="J16" s="105"/>
    </row>
    <row r="17" spans="1:10" ht="54.75" customHeight="1">
      <c r="A17" s="99"/>
      <c r="B17" s="10" t="s">
        <v>25</v>
      </c>
      <c r="C17" s="100"/>
      <c r="D17" s="100"/>
      <c r="E17" s="100"/>
      <c r="F17" s="100"/>
      <c r="G17" s="105"/>
      <c r="H17" s="105"/>
      <c r="I17" s="105"/>
      <c r="J17" s="105"/>
    </row>
    <row r="18" spans="1:10" ht="54.75" customHeight="1">
      <c r="A18" s="99"/>
      <c r="B18" s="10" t="s">
        <v>17</v>
      </c>
      <c r="C18" s="100"/>
      <c r="D18" s="100"/>
      <c r="E18" s="100"/>
      <c r="F18" s="100"/>
      <c r="G18" s="105"/>
      <c r="H18" s="105"/>
      <c r="I18" s="105"/>
      <c r="J18" s="105"/>
    </row>
    <row r="19" spans="1:10" ht="24.75" customHeight="1">
      <c r="A19" s="99"/>
      <c r="B19" s="10" t="s">
        <v>18</v>
      </c>
      <c r="C19" s="100"/>
      <c r="D19" s="100"/>
      <c r="E19" s="100"/>
      <c r="F19" s="100"/>
      <c r="G19" s="105"/>
      <c r="H19" s="105"/>
      <c r="I19" s="105"/>
      <c r="J19" s="105"/>
    </row>
    <row r="20" spans="1:10" ht="37.5" customHeight="1">
      <c r="A20" s="99"/>
      <c r="B20" s="10" t="s">
        <v>19</v>
      </c>
      <c r="C20" s="100"/>
      <c r="D20" s="100"/>
      <c r="E20" s="100"/>
      <c r="F20" s="100"/>
      <c r="G20" s="105"/>
      <c r="H20" s="105"/>
      <c r="I20" s="105"/>
      <c r="J20" s="105"/>
    </row>
    <row r="21" spans="1:10" ht="39" customHeight="1">
      <c r="A21" s="99"/>
      <c r="B21" s="10" t="s">
        <v>20</v>
      </c>
      <c r="C21" s="100"/>
      <c r="D21" s="100"/>
      <c r="E21" s="100"/>
      <c r="F21" s="100"/>
      <c r="G21" s="105"/>
      <c r="H21" s="105"/>
      <c r="I21" s="105"/>
      <c r="J21" s="105"/>
    </row>
    <row r="22" spans="1:10" ht="28.5" customHeight="1">
      <c r="A22" s="99"/>
      <c r="B22" s="10" t="s">
        <v>21</v>
      </c>
      <c r="C22" s="100"/>
      <c r="D22" s="100"/>
      <c r="E22" s="100"/>
      <c r="F22" s="100"/>
      <c r="G22" s="105"/>
      <c r="H22" s="105"/>
      <c r="I22" s="105"/>
      <c r="J22" s="105"/>
    </row>
    <row r="23" spans="1:10">
      <c r="A23" s="99">
        <v>3</v>
      </c>
      <c r="B23" s="95" t="s">
        <v>26</v>
      </c>
      <c r="C23" s="95"/>
      <c r="D23" s="95"/>
      <c r="E23" s="95"/>
      <c r="F23" s="95"/>
      <c r="G23" s="95"/>
      <c r="H23" s="95"/>
      <c r="I23" s="95"/>
      <c r="J23" s="95"/>
    </row>
    <row r="24" spans="1:10" ht="117.75" customHeight="1">
      <c r="A24" s="99"/>
      <c r="B24" s="10" t="s">
        <v>27</v>
      </c>
      <c r="C24" s="100" t="s">
        <v>14</v>
      </c>
      <c r="D24" s="100">
        <v>12</v>
      </c>
      <c r="E24" s="100"/>
      <c r="F24" s="100"/>
      <c r="G24" s="101"/>
      <c r="H24" s="101"/>
      <c r="I24" s="102"/>
      <c r="J24" s="101"/>
    </row>
    <row r="25" spans="1:10" ht="115.5" customHeight="1">
      <c r="A25" s="99"/>
      <c r="B25" s="10" t="s">
        <v>28</v>
      </c>
      <c r="C25" s="100"/>
      <c r="D25" s="100"/>
      <c r="E25" s="100"/>
      <c r="F25" s="100"/>
      <c r="G25" s="101"/>
      <c r="H25" s="101"/>
      <c r="I25" s="100"/>
      <c r="J25" s="101"/>
    </row>
    <row r="26" spans="1:10" ht="58.5" customHeight="1">
      <c r="A26" s="99"/>
      <c r="B26" s="10" t="s">
        <v>17</v>
      </c>
      <c r="C26" s="100"/>
      <c r="D26" s="100"/>
      <c r="E26" s="100"/>
      <c r="F26" s="100"/>
      <c r="G26" s="101"/>
      <c r="H26" s="101"/>
      <c r="I26" s="100"/>
      <c r="J26" s="101"/>
    </row>
    <row r="27" spans="1:10" ht="26.25" customHeight="1">
      <c r="A27" s="99"/>
      <c r="B27" s="10" t="s">
        <v>18</v>
      </c>
      <c r="C27" s="100"/>
      <c r="D27" s="100"/>
      <c r="E27" s="100"/>
      <c r="F27" s="100"/>
      <c r="G27" s="101"/>
      <c r="H27" s="101"/>
      <c r="I27" s="100"/>
      <c r="J27" s="101"/>
    </row>
    <row r="28" spans="1:10" ht="36" customHeight="1">
      <c r="A28" s="99"/>
      <c r="B28" s="10" t="s">
        <v>19</v>
      </c>
      <c r="C28" s="100"/>
      <c r="D28" s="100"/>
      <c r="E28" s="100"/>
      <c r="F28" s="100"/>
      <c r="G28" s="101"/>
      <c r="H28" s="101"/>
      <c r="I28" s="100"/>
      <c r="J28" s="101"/>
    </row>
    <row r="29" spans="1:10" ht="39" customHeight="1">
      <c r="A29" s="99"/>
      <c r="B29" s="10" t="s">
        <v>20</v>
      </c>
      <c r="C29" s="100"/>
      <c r="D29" s="100"/>
      <c r="E29" s="100"/>
      <c r="F29" s="100"/>
      <c r="G29" s="101"/>
      <c r="H29" s="101"/>
      <c r="I29" s="100"/>
      <c r="J29" s="101"/>
    </row>
    <row r="30" spans="1:10" ht="26.25" customHeight="1">
      <c r="A30" s="99"/>
      <c r="B30" s="10" t="s">
        <v>21</v>
      </c>
      <c r="C30" s="100"/>
      <c r="D30" s="100"/>
      <c r="E30" s="100"/>
      <c r="F30" s="100"/>
      <c r="G30" s="101"/>
      <c r="H30" s="101"/>
      <c r="I30" s="100"/>
      <c r="J30" s="101"/>
    </row>
    <row r="31" spans="1:10">
      <c r="A31" s="93">
        <v>4</v>
      </c>
      <c r="B31" s="95" t="s">
        <v>29</v>
      </c>
      <c r="C31" s="95"/>
      <c r="D31" s="95"/>
      <c r="E31" s="95"/>
      <c r="F31" s="95"/>
      <c r="G31" s="95"/>
      <c r="H31" s="95"/>
      <c r="I31" s="95"/>
      <c r="J31" s="95"/>
    </row>
    <row r="32" spans="1:10" s="15" customFormat="1" ht="145.5" customHeight="1">
      <c r="A32" s="94"/>
      <c r="B32" s="11" t="s">
        <v>30</v>
      </c>
      <c r="C32" s="12" t="s">
        <v>31</v>
      </c>
      <c r="D32" s="12">
        <v>3</v>
      </c>
      <c r="E32" s="12"/>
      <c r="F32" s="12"/>
      <c r="G32" s="106"/>
      <c r="H32" s="13"/>
      <c r="I32" s="14"/>
      <c r="J32" s="13"/>
    </row>
    <row r="33" spans="1:10" s="15" customFormat="1" ht="114.75" customHeight="1">
      <c r="A33" s="16">
        <v>5</v>
      </c>
      <c r="B33" s="11" t="s">
        <v>32</v>
      </c>
      <c r="C33" s="12" t="s">
        <v>31</v>
      </c>
      <c r="D33" s="12">
        <v>6</v>
      </c>
      <c r="E33" s="12"/>
      <c r="F33" s="12"/>
      <c r="G33" s="13"/>
      <c r="H33" s="13"/>
      <c r="I33" s="12"/>
      <c r="J33" s="13"/>
    </row>
    <row r="34" spans="1:10" s="15" customFormat="1" ht="131.25" customHeight="1">
      <c r="A34" s="16">
        <v>6</v>
      </c>
      <c r="B34" s="11" t="s">
        <v>33</v>
      </c>
      <c r="C34" s="12" t="s">
        <v>31</v>
      </c>
      <c r="D34" s="12">
        <v>6</v>
      </c>
      <c r="E34" s="12"/>
      <c r="F34" s="12"/>
      <c r="G34" s="13"/>
      <c r="H34" s="13"/>
      <c r="I34" s="12"/>
      <c r="J34" s="13"/>
    </row>
    <row r="35" spans="1:10" s="15" customFormat="1" ht="108.75" customHeight="1">
      <c r="A35" s="16">
        <v>7</v>
      </c>
      <c r="B35" s="11" t="s">
        <v>34</v>
      </c>
      <c r="C35" s="12" t="s">
        <v>31</v>
      </c>
      <c r="D35" s="12">
        <v>12</v>
      </c>
      <c r="E35" s="12"/>
      <c r="F35" s="12"/>
      <c r="G35" s="13"/>
      <c r="H35" s="13"/>
      <c r="I35" s="12"/>
      <c r="J35" s="13"/>
    </row>
    <row r="36" spans="1:10" s="15" customFormat="1" ht="97.5" customHeight="1">
      <c r="A36" s="16">
        <v>8</v>
      </c>
      <c r="B36" s="11" t="s">
        <v>35</v>
      </c>
      <c r="C36" s="12" t="s">
        <v>31</v>
      </c>
      <c r="D36" s="12">
        <v>3</v>
      </c>
      <c r="E36" s="12"/>
      <c r="F36" s="12"/>
      <c r="G36" s="13"/>
      <c r="H36" s="13"/>
      <c r="I36" s="12"/>
      <c r="J36" s="13"/>
    </row>
    <row r="37" spans="1:10" s="15" customFormat="1" ht="45" customHeight="1">
      <c r="A37" s="16">
        <v>9</v>
      </c>
      <c r="B37" s="17" t="s">
        <v>36</v>
      </c>
      <c r="C37" s="12" t="s">
        <v>31</v>
      </c>
      <c r="D37" s="12">
        <v>3</v>
      </c>
      <c r="E37" s="12"/>
      <c r="F37" s="12"/>
      <c r="G37" s="13"/>
      <c r="H37" s="13"/>
      <c r="I37" s="12"/>
      <c r="J37" s="13"/>
    </row>
    <row r="38" spans="1:10" s="15" customFormat="1" ht="45" customHeight="1">
      <c r="A38" s="16">
        <v>10</v>
      </c>
      <c r="B38" s="10" t="s">
        <v>20</v>
      </c>
      <c r="C38" s="12" t="s">
        <v>31</v>
      </c>
      <c r="D38" s="12">
        <v>400</v>
      </c>
      <c r="E38" s="12"/>
      <c r="F38" s="12"/>
      <c r="G38" s="13"/>
      <c r="H38" s="13"/>
      <c r="I38" s="12"/>
      <c r="J38" s="13"/>
    </row>
    <row r="39" spans="1:10">
      <c r="F39" s="4"/>
      <c r="G39" s="18" t="s">
        <v>37</v>
      </c>
      <c r="H39" s="107">
        <f>SUM(H32:H38)+(H24)+(H15)+(H6)</f>
        <v>0</v>
      </c>
      <c r="I39" s="107"/>
      <c r="J39" s="107">
        <f t="shared" ref="J39" si="0">H39*1.08</f>
        <v>0</v>
      </c>
    </row>
    <row r="40" spans="1:10" ht="37.5" customHeight="1">
      <c r="A40" s="96" t="s">
        <v>38</v>
      </c>
      <c r="B40" s="96"/>
      <c r="C40" s="96"/>
      <c r="D40" s="96"/>
      <c r="E40" s="96"/>
      <c r="F40" s="96"/>
      <c r="G40" s="96"/>
      <c r="H40" s="96"/>
      <c r="I40" s="96"/>
      <c r="J40" s="96"/>
    </row>
    <row r="42" spans="1:10">
      <c r="A42" s="1" t="s">
        <v>39</v>
      </c>
      <c r="B42" s="1"/>
      <c r="C42" s="1"/>
      <c r="F42" s="4"/>
      <c r="G42" s="4"/>
      <c r="H42" s="4"/>
      <c r="I42" s="4"/>
      <c r="J42" s="4"/>
    </row>
    <row r="43" spans="1:10">
      <c r="A43" s="1" t="s">
        <v>40</v>
      </c>
      <c r="B43" s="1"/>
      <c r="C43" s="1"/>
      <c r="F43" s="4"/>
      <c r="G43" s="4"/>
      <c r="H43" s="4"/>
      <c r="I43" s="4"/>
      <c r="J43" s="4"/>
    </row>
    <row r="44" spans="1:10" s="8" customFormat="1" ht="47.25">
      <c r="A44" s="5" t="s">
        <v>2</v>
      </c>
      <c r="B44" s="5" t="s">
        <v>3</v>
      </c>
      <c r="C44" s="5" t="s">
        <v>4</v>
      </c>
      <c r="D44" s="5" t="s">
        <v>5</v>
      </c>
      <c r="E44" s="6" t="s">
        <v>6</v>
      </c>
      <c r="F44" s="5" t="s">
        <v>7</v>
      </c>
      <c r="G44" s="5" t="s">
        <v>8</v>
      </c>
      <c r="H44" s="5" t="s">
        <v>9</v>
      </c>
      <c r="I44" s="7" t="s">
        <v>10</v>
      </c>
      <c r="J44" s="5" t="s">
        <v>11</v>
      </c>
    </row>
    <row r="45" spans="1:10" s="8" customFormat="1">
      <c r="A45" s="5">
        <v>1</v>
      </c>
      <c r="B45" s="5">
        <v>2</v>
      </c>
      <c r="C45" s="5">
        <v>3</v>
      </c>
      <c r="D45" s="5">
        <v>4</v>
      </c>
      <c r="E45" s="6">
        <v>5</v>
      </c>
      <c r="F45" s="5">
        <v>6</v>
      </c>
      <c r="G45" s="5">
        <v>7</v>
      </c>
      <c r="H45" s="5">
        <v>8</v>
      </c>
      <c r="I45" s="5">
        <v>9</v>
      </c>
      <c r="J45" s="9">
        <v>10</v>
      </c>
    </row>
    <row r="46" spans="1:10" ht="77.25" customHeight="1">
      <c r="A46" s="19">
        <v>1</v>
      </c>
      <c r="B46" s="20" t="s">
        <v>41</v>
      </c>
      <c r="C46" s="19" t="s">
        <v>31</v>
      </c>
      <c r="D46" s="19">
        <v>18</v>
      </c>
      <c r="E46" s="21"/>
      <c r="F46" s="19"/>
      <c r="G46" s="22"/>
      <c r="H46" s="22"/>
      <c r="I46" s="23"/>
      <c r="J46" s="108"/>
    </row>
    <row r="47" spans="1:10" ht="88.5" customHeight="1">
      <c r="A47" s="19">
        <v>2</v>
      </c>
      <c r="B47" s="20" t="s">
        <v>42</v>
      </c>
      <c r="C47" s="19" t="s">
        <v>31</v>
      </c>
      <c r="D47" s="19">
        <v>30</v>
      </c>
      <c r="E47" s="21"/>
      <c r="F47" s="19"/>
      <c r="G47" s="22"/>
      <c r="H47" s="22"/>
      <c r="I47" s="23"/>
      <c r="J47" s="108"/>
    </row>
    <row r="48" spans="1:10" ht="191.25" customHeight="1">
      <c r="A48" s="19">
        <v>3</v>
      </c>
      <c r="B48" s="20" t="s">
        <v>43</v>
      </c>
      <c r="C48" s="19" t="s">
        <v>31</v>
      </c>
      <c r="D48" s="19">
        <v>30</v>
      </c>
      <c r="E48" s="21"/>
      <c r="F48" s="19"/>
      <c r="G48" s="22"/>
      <c r="H48" s="22"/>
      <c r="I48" s="23"/>
      <c r="J48" s="108"/>
    </row>
    <row r="49" spans="1:10" ht="54.75" customHeight="1">
      <c r="A49" s="19">
        <v>4</v>
      </c>
      <c r="B49" s="20" t="s">
        <v>44</v>
      </c>
      <c r="C49" s="19" t="s">
        <v>31</v>
      </c>
      <c r="D49" s="19">
        <v>5</v>
      </c>
      <c r="E49" s="21"/>
      <c r="F49" s="19"/>
      <c r="G49" s="22"/>
      <c r="H49" s="22"/>
      <c r="I49" s="23"/>
      <c r="J49" s="108"/>
    </row>
    <row r="50" spans="1:10" ht="66" customHeight="1">
      <c r="A50" s="19">
        <v>5</v>
      </c>
      <c r="B50" s="20" t="s">
        <v>45</v>
      </c>
      <c r="C50" s="19" t="s">
        <v>31</v>
      </c>
      <c r="D50" s="19">
        <v>5</v>
      </c>
      <c r="E50" s="21"/>
      <c r="F50" s="19"/>
      <c r="G50" s="22"/>
      <c r="H50" s="22"/>
      <c r="I50" s="23"/>
      <c r="J50" s="108"/>
    </row>
    <row r="51" spans="1:10" ht="81.75" customHeight="1">
      <c r="A51" s="19">
        <v>6</v>
      </c>
      <c r="B51" s="20" t="s">
        <v>46</v>
      </c>
      <c r="C51" s="19" t="s">
        <v>31</v>
      </c>
      <c r="D51" s="19">
        <v>24</v>
      </c>
      <c r="E51" s="21"/>
      <c r="F51" s="19"/>
      <c r="G51" s="22"/>
      <c r="H51" s="22"/>
      <c r="I51" s="23"/>
      <c r="J51" s="108"/>
    </row>
    <row r="52" spans="1:10" ht="70.5" customHeight="1">
      <c r="A52" s="19">
        <v>7</v>
      </c>
      <c r="B52" s="20" t="s">
        <v>47</v>
      </c>
      <c r="C52" s="19" t="s">
        <v>31</v>
      </c>
      <c r="D52" s="19">
        <v>15</v>
      </c>
      <c r="E52" s="21"/>
      <c r="F52" s="19"/>
      <c r="G52" s="22"/>
      <c r="H52" s="22"/>
      <c r="I52" s="23"/>
      <c r="J52" s="108"/>
    </row>
    <row r="53" spans="1:10" ht="51.75" customHeight="1">
      <c r="A53" s="88">
        <v>8</v>
      </c>
      <c r="B53" s="20" t="s">
        <v>48</v>
      </c>
      <c r="C53" s="88" t="s">
        <v>31</v>
      </c>
      <c r="D53" s="88">
        <v>24</v>
      </c>
      <c r="E53" s="88"/>
      <c r="F53" s="19"/>
      <c r="G53" s="88"/>
      <c r="H53" s="90"/>
      <c r="I53" s="92"/>
      <c r="J53" s="109"/>
    </row>
    <row r="54" spans="1:10" ht="51.75" customHeight="1">
      <c r="A54" s="97"/>
      <c r="B54" s="20" t="s">
        <v>49</v>
      </c>
      <c r="C54" s="97"/>
      <c r="D54" s="97"/>
      <c r="E54" s="97"/>
      <c r="F54" s="19"/>
      <c r="G54" s="97"/>
      <c r="H54" s="98"/>
      <c r="I54" s="97"/>
      <c r="J54" s="110"/>
    </row>
    <row r="55" spans="1:10" ht="42.75" customHeight="1">
      <c r="A55" s="97"/>
      <c r="B55" s="20" t="s">
        <v>50</v>
      </c>
      <c r="C55" s="97"/>
      <c r="D55" s="97"/>
      <c r="E55" s="97"/>
      <c r="F55" s="19"/>
      <c r="G55" s="97"/>
      <c r="H55" s="98"/>
      <c r="I55" s="97"/>
      <c r="J55" s="110"/>
    </row>
    <row r="56" spans="1:10" ht="44.25" customHeight="1">
      <c r="A56" s="89"/>
      <c r="B56" s="20" t="s">
        <v>51</v>
      </c>
      <c r="C56" s="89"/>
      <c r="D56" s="89"/>
      <c r="E56" s="89"/>
      <c r="F56" s="19"/>
      <c r="G56" s="89"/>
      <c r="H56" s="91"/>
      <c r="I56" s="89"/>
      <c r="J56" s="111"/>
    </row>
    <row r="57" spans="1:10" ht="58.5" customHeight="1">
      <c r="A57" s="19">
        <v>9</v>
      </c>
      <c r="B57" s="20" t="s">
        <v>52</v>
      </c>
      <c r="C57" s="19" t="s">
        <v>31</v>
      </c>
      <c r="D57" s="19">
        <v>200</v>
      </c>
      <c r="E57" s="21"/>
      <c r="F57" s="19"/>
      <c r="G57" s="22"/>
      <c r="H57" s="22"/>
      <c r="I57" s="23"/>
      <c r="J57" s="24"/>
    </row>
    <row r="58" spans="1:10" ht="66.75" customHeight="1">
      <c r="A58" s="19">
        <v>10</v>
      </c>
      <c r="B58" s="20" t="s">
        <v>53</v>
      </c>
      <c r="C58" s="19" t="s">
        <v>31</v>
      </c>
      <c r="D58" s="19">
        <v>6</v>
      </c>
      <c r="E58" s="21"/>
      <c r="F58" s="19"/>
      <c r="G58" s="22"/>
      <c r="H58" s="22"/>
      <c r="I58" s="23"/>
      <c r="J58" s="24"/>
    </row>
    <row r="59" spans="1:10" ht="71.25" customHeight="1">
      <c r="A59" s="88">
        <v>11</v>
      </c>
      <c r="B59" s="20" t="s">
        <v>54</v>
      </c>
      <c r="C59" s="88" t="s">
        <v>31</v>
      </c>
      <c r="D59" s="88">
        <v>12</v>
      </c>
      <c r="E59" s="88"/>
      <c r="F59" s="19"/>
      <c r="G59" s="88"/>
      <c r="H59" s="90"/>
      <c r="I59" s="92"/>
      <c r="J59" s="90"/>
    </row>
    <row r="60" spans="1:10" ht="54.75" customHeight="1">
      <c r="A60" s="89"/>
      <c r="B60" s="20" t="s">
        <v>55</v>
      </c>
      <c r="C60" s="89"/>
      <c r="D60" s="89"/>
      <c r="E60" s="89"/>
      <c r="F60" s="19"/>
      <c r="G60" s="89"/>
      <c r="H60" s="91"/>
      <c r="I60" s="89"/>
      <c r="J60" s="91"/>
    </row>
    <row r="61" spans="1:10" ht="43.5" customHeight="1">
      <c r="A61" s="88">
        <v>12</v>
      </c>
      <c r="B61" s="20" t="s">
        <v>56</v>
      </c>
      <c r="C61" s="88" t="s">
        <v>31</v>
      </c>
      <c r="D61" s="88">
        <v>24</v>
      </c>
      <c r="E61" s="88"/>
      <c r="F61" s="19"/>
      <c r="G61" s="88"/>
      <c r="H61" s="90"/>
      <c r="I61" s="92"/>
      <c r="J61" s="90"/>
    </row>
    <row r="62" spans="1:10" ht="43.5" customHeight="1">
      <c r="A62" s="89"/>
      <c r="B62" s="20" t="s">
        <v>57</v>
      </c>
      <c r="C62" s="89"/>
      <c r="D62" s="89"/>
      <c r="E62" s="89"/>
      <c r="F62" s="19"/>
      <c r="G62" s="89"/>
      <c r="H62" s="91"/>
      <c r="I62" s="89"/>
      <c r="J62" s="91"/>
    </row>
    <row r="63" spans="1:10" ht="86.25" customHeight="1">
      <c r="A63" s="19">
        <v>13</v>
      </c>
      <c r="B63" s="20" t="s">
        <v>58</v>
      </c>
      <c r="C63" s="19" t="s">
        <v>31</v>
      </c>
      <c r="D63" s="19">
        <v>12</v>
      </c>
      <c r="E63" s="21"/>
      <c r="F63" s="19"/>
      <c r="G63" s="22"/>
      <c r="H63" s="22"/>
      <c r="I63" s="23"/>
      <c r="J63" s="24"/>
    </row>
    <row r="64" spans="1:10" ht="78.75" customHeight="1">
      <c r="A64" s="19">
        <v>14</v>
      </c>
      <c r="B64" s="20" t="s">
        <v>59</v>
      </c>
      <c r="C64" s="19" t="s">
        <v>31</v>
      </c>
      <c r="D64" s="19">
        <v>6</v>
      </c>
      <c r="E64" s="21"/>
      <c r="F64" s="19"/>
      <c r="G64" s="22"/>
      <c r="H64" s="22"/>
      <c r="I64" s="23"/>
      <c r="J64" s="24"/>
    </row>
    <row r="65" spans="1:10" ht="67.5" customHeight="1">
      <c r="A65" s="19">
        <v>15</v>
      </c>
      <c r="B65" s="20" t="s">
        <v>60</v>
      </c>
      <c r="C65" s="19" t="s">
        <v>31</v>
      </c>
      <c r="D65" s="19">
        <v>24</v>
      </c>
      <c r="E65" s="21"/>
      <c r="F65" s="19"/>
      <c r="G65" s="22"/>
      <c r="H65" s="22"/>
      <c r="I65" s="23"/>
      <c r="J65" s="24"/>
    </row>
    <row r="66" spans="1:10" ht="63.75" customHeight="1">
      <c r="A66" s="19">
        <v>16</v>
      </c>
      <c r="B66" s="20" t="s">
        <v>61</v>
      </c>
      <c r="C66" s="19" t="s">
        <v>31</v>
      </c>
      <c r="D66" s="19">
        <v>6</v>
      </c>
      <c r="E66" s="21"/>
      <c r="F66" s="19"/>
      <c r="G66" s="22"/>
      <c r="H66" s="22"/>
      <c r="I66" s="23"/>
      <c r="J66" s="24"/>
    </row>
    <row r="67" spans="1:10" ht="51" customHeight="1">
      <c r="A67" s="19">
        <v>17</v>
      </c>
      <c r="B67" s="20" t="s">
        <v>62</v>
      </c>
      <c r="C67" s="19" t="s">
        <v>31</v>
      </c>
      <c r="D67" s="19">
        <v>24</v>
      </c>
      <c r="E67" s="21"/>
      <c r="F67" s="19"/>
      <c r="G67" s="22"/>
      <c r="H67" s="22"/>
      <c r="I67" s="23"/>
      <c r="J67" s="24"/>
    </row>
    <row r="68" spans="1:10" ht="61.5" customHeight="1">
      <c r="A68" s="19">
        <v>18</v>
      </c>
      <c r="B68" s="20" t="s">
        <v>63</v>
      </c>
      <c r="C68" s="19" t="s">
        <v>31</v>
      </c>
      <c r="D68" s="19">
        <v>6</v>
      </c>
      <c r="E68" s="21"/>
      <c r="F68" s="19"/>
      <c r="G68" s="22"/>
      <c r="H68" s="22"/>
      <c r="I68" s="23"/>
      <c r="J68" s="24"/>
    </row>
    <row r="69" spans="1:10" ht="73.5" customHeight="1">
      <c r="A69" s="19">
        <v>19</v>
      </c>
      <c r="B69" s="20" t="s">
        <v>64</v>
      </c>
      <c r="C69" s="19" t="s">
        <v>31</v>
      </c>
      <c r="D69" s="19">
        <v>12</v>
      </c>
      <c r="E69" s="21"/>
      <c r="F69" s="19"/>
      <c r="G69" s="22"/>
      <c r="H69" s="22"/>
      <c r="I69" s="23"/>
      <c r="J69" s="24"/>
    </row>
    <row r="70" spans="1:10" ht="84" customHeight="1">
      <c r="A70" s="19">
        <v>20</v>
      </c>
      <c r="B70" s="20" t="s">
        <v>65</v>
      </c>
      <c r="C70" s="19" t="s">
        <v>31</v>
      </c>
      <c r="D70" s="19">
        <v>48</v>
      </c>
      <c r="E70" s="21"/>
      <c r="F70" s="19"/>
      <c r="G70" s="22"/>
      <c r="H70" s="22"/>
      <c r="I70" s="23"/>
      <c r="J70" s="24"/>
    </row>
    <row r="71" spans="1:10" ht="73.5" customHeight="1">
      <c r="A71" s="19">
        <v>21</v>
      </c>
      <c r="B71" s="20" t="s">
        <v>66</v>
      </c>
      <c r="C71" s="19" t="s">
        <v>31</v>
      </c>
      <c r="D71" s="19">
        <v>48</v>
      </c>
      <c r="E71" s="21"/>
      <c r="F71" s="19"/>
      <c r="G71" s="22"/>
      <c r="H71" s="22"/>
      <c r="I71" s="23"/>
      <c r="J71" s="24"/>
    </row>
    <row r="72" spans="1:10" ht="84" customHeight="1">
      <c r="A72" s="19">
        <v>22</v>
      </c>
      <c r="B72" s="20" t="s">
        <v>67</v>
      </c>
      <c r="C72" s="19" t="s">
        <v>31</v>
      </c>
      <c r="D72" s="19">
        <v>36</v>
      </c>
      <c r="E72" s="21"/>
      <c r="F72" s="19"/>
      <c r="G72" s="22"/>
      <c r="H72" s="22"/>
      <c r="I72" s="23"/>
      <c r="J72" s="24"/>
    </row>
    <row r="73" spans="1:10" ht="81" customHeight="1">
      <c r="A73" s="19">
        <v>23</v>
      </c>
      <c r="B73" s="20" t="s">
        <v>68</v>
      </c>
      <c r="C73" s="19" t="s">
        <v>31</v>
      </c>
      <c r="D73" s="19">
        <v>12</v>
      </c>
      <c r="E73" s="21"/>
      <c r="F73" s="19"/>
      <c r="G73" s="22"/>
      <c r="H73" s="22"/>
      <c r="I73" s="23"/>
      <c r="J73" s="24"/>
    </row>
    <row r="74" spans="1:10" ht="69" customHeight="1">
      <c r="A74" s="25">
        <v>24</v>
      </c>
      <c r="B74" s="26" t="s">
        <v>69</v>
      </c>
      <c r="C74" s="25" t="s">
        <v>31</v>
      </c>
      <c r="D74" s="25">
        <v>36</v>
      </c>
      <c r="E74" s="27"/>
      <c r="F74" s="25"/>
      <c r="G74" s="28"/>
      <c r="H74" s="22"/>
      <c r="I74" s="23"/>
      <c r="J74" s="24"/>
    </row>
    <row r="75" spans="1:10" ht="67.5" customHeight="1">
      <c r="A75" s="12">
        <v>25</v>
      </c>
      <c r="B75" s="29" t="s">
        <v>70</v>
      </c>
      <c r="C75" s="30" t="s">
        <v>31</v>
      </c>
      <c r="D75" s="12">
        <v>12</v>
      </c>
      <c r="E75" s="30"/>
      <c r="F75" s="12"/>
      <c r="G75" s="31"/>
      <c r="H75" s="22"/>
      <c r="I75" s="23"/>
      <c r="J75" s="24"/>
    </row>
    <row r="76" spans="1:10" ht="54.75" customHeight="1">
      <c r="A76" s="12">
        <v>26</v>
      </c>
      <c r="B76" s="29" t="s">
        <v>71</v>
      </c>
      <c r="C76" s="30" t="s">
        <v>31</v>
      </c>
      <c r="D76" s="12">
        <v>24</v>
      </c>
      <c r="E76" s="30"/>
      <c r="F76" s="12"/>
      <c r="G76" s="31"/>
      <c r="H76" s="22"/>
      <c r="I76" s="23"/>
      <c r="J76" s="24"/>
    </row>
    <row r="77" spans="1:10" ht="22.5" customHeight="1">
      <c r="A77" s="32"/>
      <c r="B77" s="33"/>
      <c r="C77" s="33"/>
      <c r="D77" s="34"/>
      <c r="E77" s="35"/>
      <c r="F77" s="34"/>
      <c r="G77" s="36" t="s">
        <v>72</v>
      </c>
      <c r="H77" s="37">
        <f>SUM(H46:H76)</f>
        <v>0</v>
      </c>
      <c r="I77" s="37"/>
      <c r="J77" s="37">
        <f>SUM(J46:J76)</f>
        <v>0</v>
      </c>
    </row>
    <row r="78" spans="1:10" ht="15">
      <c r="A78" s="34"/>
      <c r="B78" s="33"/>
      <c r="C78" s="33"/>
      <c r="D78" s="34"/>
      <c r="E78" s="35"/>
      <c r="F78" s="34"/>
      <c r="G78" s="36"/>
      <c r="H78" s="36"/>
      <c r="I78" s="36"/>
      <c r="J78" s="36"/>
    </row>
    <row r="79" spans="1:10">
      <c r="A79" s="1" t="s">
        <v>73</v>
      </c>
      <c r="B79" s="1"/>
      <c r="C79" s="1"/>
      <c r="F79" s="4"/>
      <c r="G79" s="112"/>
      <c r="H79" s="112"/>
      <c r="I79" s="112"/>
      <c r="J79" s="112"/>
    </row>
    <row r="80" spans="1:10">
      <c r="A80" s="1" t="s">
        <v>74</v>
      </c>
      <c r="B80" s="1"/>
      <c r="C80" s="1"/>
      <c r="F80" s="4"/>
      <c r="G80" s="112"/>
      <c r="H80" s="112"/>
      <c r="I80" s="112"/>
      <c r="J80" s="112"/>
    </row>
    <row r="81" spans="1:10" s="8" customFormat="1" ht="47.25">
      <c r="A81" s="5" t="s">
        <v>2</v>
      </c>
      <c r="B81" s="5" t="s">
        <v>3</v>
      </c>
      <c r="C81" s="5" t="s">
        <v>4</v>
      </c>
      <c r="D81" s="5" t="s">
        <v>5</v>
      </c>
      <c r="E81" s="6" t="s">
        <v>6</v>
      </c>
      <c r="F81" s="5" t="s">
        <v>7</v>
      </c>
      <c r="G81" s="7" t="s">
        <v>8</v>
      </c>
      <c r="H81" s="7" t="s">
        <v>9</v>
      </c>
      <c r="I81" s="7" t="s">
        <v>10</v>
      </c>
      <c r="J81" s="7" t="s">
        <v>11</v>
      </c>
    </row>
    <row r="82" spans="1:10" s="8" customFormat="1">
      <c r="A82" s="5">
        <v>1</v>
      </c>
      <c r="B82" s="5">
        <v>2</v>
      </c>
      <c r="C82" s="5">
        <v>3</v>
      </c>
      <c r="D82" s="5">
        <v>4</v>
      </c>
      <c r="E82" s="6">
        <v>5</v>
      </c>
      <c r="F82" s="5">
        <v>6</v>
      </c>
      <c r="G82" s="118">
        <v>7</v>
      </c>
      <c r="H82" s="118">
        <v>8</v>
      </c>
      <c r="I82" s="118">
        <v>8</v>
      </c>
      <c r="J82" s="118">
        <v>10</v>
      </c>
    </row>
    <row r="83" spans="1:10" ht="37.5" customHeight="1">
      <c r="A83" s="19">
        <v>1</v>
      </c>
      <c r="B83" s="20" t="s">
        <v>75</v>
      </c>
      <c r="C83" s="19" t="s">
        <v>31</v>
      </c>
      <c r="D83" s="38">
        <v>12</v>
      </c>
      <c r="E83" s="39"/>
      <c r="F83" s="38"/>
      <c r="G83" s="113"/>
      <c r="H83" s="113"/>
      <c r="I83" s="113"/>
      <c r="J83" s="113"/>
    </row>
    <row r="84" spans="1:10" ht="42.75" customHeight="1">
      <c r="A84" s="19">
        <v>2</v>
      </c>
      <c r="B84" s="20" t="s">
        <v>76</v>
      </c>
      <c r="C84" s="19" t="s">
        <v>31</v>
      </c>
      <c r="D84" s="38">
        <v>24</v>
      </c>
      <c r="E84" s="39"/>
      <c r="F84" s="38"/>
      <c r="G84" s="113"/>
      <c r="H84" s="113"/>
      <c r="I84" s="113"/>
      <c r="J84" s="113"/>
    </row>
    <row r="85" spans="1:10" ht="60" customHeight="1">
      <c r="A85" s="19">
        <v>3</v>
      </c>
      <c r="B85" s="20" t="s">
        <v>77</v>
      </c>
      <c r="C85" s="19" t="s">
        <v>31</v>
      </c>
      <c r="D85" s="38">
        <v>24</v>
      </c>
      <c r="E85" s="39"/>
      <c r="F85" s="38"/>
      <c r="G85" s="113"/>
      <c r="H85" s="113"/>
      <c r="I85" s="113"/>
      <c r="J85" s="113"/>
    </row>
    <row r="86" spans="1:10" ht="43.5" customHeight="1">
      <c r="A86" s="19">
        <v>4</v>
      </c>
      <c r="B86" s="20" t="s">
        <v>78</v>
      </c>
      <c r="C86" s="19" t="s">
        <v>31</v>
      </c>
      <c r="D86" s="38">
        <v>1</v>
      </c>
      <c r="E86" s="39"/>
      <c r="F86" s="38"/>
      <c r="G86" s="113"/>
      <c r="H86" s="113"/>
      <c r="I86" s="113"/>
      <c r="J86" s="113"/>
    </row>
    <row r="87" spans="1:10" ht="84.75" customHeight="1">
      <c r="A87" s="19">
        <v>5</v>
      </c>
      <c r="B87" s="20" t="s">
        <v>79</v>
      </c>
      <c r="C87" s="19" t="s">
        <v>31</v>
      </c>
      <c r="D87" s="38">
        <v>48</v>
      </c>
      <c r="E87" s="39"/>
      <c r="F87" s="38"/>
      <c r="G87" s="113"/>
      <c r="H87" s="113"/>
      <c r="I87" s="113"/>
      <c r="J87" s="113"/>
    </row>
    <row r="88" spans="1:10" ht="61.5" customHeight="1">
      <c r="A88" s="19">
        <v>6</v>
      </c>
      <c r="B88" s="20" t="s">
        <v>80</v>
      </c>
      <c r="C88" s="19" t="s">
        <v>31</v>
      </c>
      <c r="D88" s="38">
        <v>30</v>
      </c>
      <c r="E88" s="39"/>
      <c r="F88" s="38"/>
      <c r="G88" s="113"/>
      <c r="H88" s="113"/>
      <c r="I88" s="113"/>
      <c r="J88" s="113"/>
    </row>
    <row r="89" spans="1:10" ht="71.25" customHeight="1">
      <c r="A89" s="19">
        <v>7</v>
      </c>
      <c r="B89" s="20" t="s">
        <v>81</v>
      </c>
      <c r="C89" s="19" t="s">
        <v>31</v>
      </c>
      <c r="D89" s="38">
        <v>6</v>
      </c>
      <c r="E89" s="39"/>
      <c r="F89" s="38"/>
      <c r="G89" s="114"/>
      <c r="H89" s="114"/>
      <c r="I89" s="114"/>
      <c r="J89" s="114"/>
    </row>
    <row r="90" spans="1:10" ht="28.5" customHeight="1">
      <c r="A90" s="18"/>
      <c r="B90" s="4"/>
      <c r="C90" s="4"/>
      <c r="D90" s="44"/>
      <c r="E90" s="44"/>
      <c r="F90" s="44"/>
      <c r="G90" s="115" t="s">
        <v>82</v>
      </c>
      <c r="H90" s="116">
        <f>SUM(H83:H89)</f>
        <v>0</v>
      </c>
      <c r="I90" s="117"/>
      <c r="J90" s="117">
        <f>SUM(J83:J89)</f>
        <v>0</v>
      </c>
    </row>
    <row r="91" spans="1:10">
      <c r="A91" s="1" t="s">
        <v>83</v>
      </c>
      <c r="B91" s="1"/>
      <c r="C91" s="1"/>
      <c r="F91" s="4"/>
      <c r="G91" s="4"/>
      <c r="H91" s="4"/>
      <c r="I91" s="4"/>
      <c r="J91" s="4"/>
    </row>
    <row r="92" spans="1:10">
      <c r="A92" s="1" t="s">
        <v>84</v>
      </c>
      <c r="B92" s="1"/>
      <c r="C92" s="1"/>
      <c r="F92" s="4"/>
      <c r="G92" s="4"/>
      <c r="H92" s="4"/>
      <c r="I92" s="4"/>
      <c r="J92" s="4"/>
    </row>
    <row r="93" spans="1:10" s="8" customFormat="1" ht="47.25">
      <c r="A93" s="5" t="s">
        <v>2</v>
      </c>
      <c r="B93" s="5" t="s">
        <v>3</v>
      </c>
      <c r="C93" s="5" t="s">
        <v>4</v>
      </c>
      <c r="D93" s="5" t="s">
        <v>5</v>
      </c>
      <c r="E93" s="6" t="s">
        <v>6</v>
      </c>
      <c r="F93" s="5" t="s">
        <v>7</v>
      </c>
      <c r="G93" s="5" t="s">
        <v>8</v>
      </c>
      <c r="H93" s="5" t="s">
        <v>9</v>
      </c>
      <c r="I93" s="7" t="s">
        <v>10</v>
      </c>
      <c r="J93" s="5" t="s">
        <v>11</v>
      </c>
    </row>
    <row r="94" spans="1:10" s="8" customFormat="1">
      <c r="A94" s="5">
        <v>1</v>
      </c>
      <c r="B94" s="5">
        <v>2</v>
      </c>
      <c r="C94" s="5">
        <v>3</v>
      </c>
      <c r="D94" s="5">
        <v>4</v>
      </c>
      <c r="E94" s="6">
        <v>5</v>
      </c>
      <c r="F94" s="5">
        <v>6</v>
      </c>
      <c r="G94" s="5">
        <v>7</v>
      </c>
      <c r="H94" s="5">
        <v>8</v>
      </c>
      <c r="I94" s="5">
        <v>9</v>
      </c>
      <c r="J94" s="9">
        <v>10</v>
      </c>
    </row>
    <row r="95" spans="1:10" ht="30" customHeight="1">
      <c r="A95" s="19">
        <v>1</v>
      </c>
      <c r="B95" s="20" t="s">
        <v>86</v>
      </c>
      <c r="C95" s="19" t="s">
        <v>85</v>
      </c>
      <c r="D95" s="38">
        <v>1</v>
      </c>
      <c r="E95" s="39"/>
      <c r="F95" s="38"/>
      <c r="G95" s="40"/>
      <c r="H95" s="40"/>
      <c r="I95" s="41"/>
      <c r="J95" s="40"/>
    </row>
    <row r="96" spans="1:10" ht="34.5" customHeight="1">
      <c r="A96" s="19">
        <v>2</v>
      </c>
      <c r="B96" s="20" t="s">
        <v>87</v>
      </c>
      <c r="C96" s="19" t="s">
        <v>85</v>
      </c>
      <c r="D96" s="38">
        <v>1</v>
      </c>
      <c r="E96" s="39"/>
      <c r="F96" s="38"/>
      <c r="G96" s="40"/>
      <c r="H96" s="40"/>
      <c r="I96" s="41"/>
      <c r="J96" s="40"/>
    </row>
    <row r="97" spans="1:13" ht="31.5" customHeight="1">
      <c r="A97" s="19">
        <v>3</v>
      </c>
      <c r="B97" s="20" t="s">
        <v>88</v>
      </c>
      <c r="C97" s="19" t="s">
        <v>85</v>
      </c>
      <c r="D97" s="38">
        <v>1</v>
      </c>
      <c r="E97" s="39"/>
      <c r="F97" s="38"/>
      <c r="G97" s="40"/>
      <c r="H97" s="40"/>
      <c r="I97" s="41"/>
      <c r="J97" s="40"/>
    </row>
    <row r="98" spans="1:13" ht="32.25" customHeight="1">
      <c r="A98" s="19">
        <v>4</v>
      </c>
      <c r="B98" s="20" t="s">
        <v>89</v>
      </c>
      <c r="C98" s="19" t="s">
        <v>85</v>
      </c>
      <c r="D98" s="38">
        <v>1</v>
      </c>
      <c r="E98" s="39"/>
      <c r="F98" s="38"/>
      <c r="G98" s="40"/>
      <c r="H98" s="40"/>
      <c r="I98" s="41"/>
      <c r="J98" s="40"/>
    </row>
    <row r="99" spans="1:13" ht="32.25" customHeight="1">
      <c r="A99" s="19">
        <v>5</v>
      </c>
      <c r="B99" s="20" t="s">
        <v>90</v>
      </c>
      <c r="C99" s="19" t="s">
        <v>85</v>
      </c>
      <c r="D99" s="38">
        <v>1</v>
      </c>
      <c r="E99" s="39"/>
      <c r="F99" s="38"/>
      <c r="G99" s="42"/>
      <c r="H99" s="42"/>
      <c r="I99" s="43"/>
      <c r="J99" s="42"/>
    </row>
    <row r="100" spans="1:13" ht="30" customHeight="1">
      <c r="A100" s="19">
        <v>6</v>
      </c>
      <c r="B100" s="20" t="s">
        <v>91</v>
      </c>
      <c r="C100" s="19" t="s">
        <v>85</v>
      </c>
      <c r="D100" s="38">
        <v>1</v>
      </c>
      <c r="E100" s="39"/>
      <c r="F100" s="38"/>
      <c r="G100" s="40"/>
      <c r="H100" s="40"/>
      <c r="I100" s="41"/>
      <c r="J100" s="40"/>
    </row>
    <row r="101" spans="1:13" ht="24.75" customHeight="1">
      <c r="A101" s="19">
        <v>7</v>
      </c>
      <c r="B101" s="20" t="s">
        <v>92</v>
      </c>
      <c r="C101" s="19" t="s">
        <v>85</v>
      </c>
      <c r="D101" s="38">
        <v>1</v>
      </c>
      <c r="E101" s="39"/>
      <c r="F101" s="38"/>
      <c r="G101" s="40"/>
      <c r="H101" s="40"/>
      <c r="I101" s="41"/>
      <c r="J101" s="40"/>
    </row>
    <row r="102" spans="1:13" ht="28.5" customHeight="1">
      <c r="A102" s="19">
        <v>8</v>
      </c>
      <c r="B102" s="20" t="s">
        <v>93</v>
      </c>
      <c r="C102" s="19" t="s">
        <v>85</v>
      </c>
      <c r="D102" s="38">
        <v>1</v>
      </c>
      <c r="E102" s="39"/>
      <c r="F102" s="38"/>
      <c r="G102" s="40"/>
      <c r="H102" s="40"/>
      <c r="I102" s="41"/>
      <c r="J102" s="40"/>
    </row>
    <row r="103" spans="1:13" ht="28.5" customHeight="1">
      <c r="A103" s="19">
        <v>9</v>
      </c>
      <c r="B103" s="20" t="s">
        <v>94</v>
      </c>
      <c r="C103" s="19" t="s">
        <v>85</v>
      </c>
      <c r="D103" s="38">
        <v>1</v>
      </c>
      <c r="E103" s="39"/>
      <c r="F103" s="38"/>
      <c r="G103" s="40"/>
      <c r="H103" s="40"/>
      <c r="I103" s="41"/>
      <c r="J103" s="40"/>
    </row>
    <row r="104" spans="1:13" ht="24.75" customHeight="1">
      <c r="A104" s="19">
        <v>10</v>
      </c>
      <c r="B104" s="20" t="s">
        <v>95</v>
      </c>
      <c r="C104" s="19" t="s">
        <v>85</v>
      </c>
      <c r="D104" s="38">
        <v>1</v>
      </c>
      <c r="E104" s="39"/>
      <c r="F104" s="38"/>
      <c r="G104" s="40"/>
      <c r="H104" s="40"/>
      <c r="I104" s="41"/>
      <c r="J104" s="40"/>
    </row>
    <row r="105" spans="1:13" ht="31.5" customHeight="1">
      <c r="A105" s="19">
        <v>11</v>
      </c>
      <c r="B105" s="20" t="s">
        <v>96</v>
      </c>
      <c r="C105" s="19" t="s">
        <v>85</v>
      </c>
      <c r="D105" s="38">
        <v>1</v>
      </c>
      <c r="E105" s="39"/>
      <c r="F105" s="38"/>
      <c r="G105" s="42"/>
      <c r="H105" s="42"/>
      <c r="I105" s="43"/>
      <c r="J105" s="42"/>
    </row>
    <row r="106" spans="1:13" ht="28.5" customHeight="1">
      <c r="A106" s="18"/>
      <c r="B106" s="4"/>
      <c r="C106" s="4"/>
      <c r="D106" s="44"/>
      <c r="E106" s="44"/>
      <c r="F106" s="44"/>
      <c r="G106" s="45" t="s">
        <v>82</v>
      </c>
      <c r="H106" s="46">
        <f>SUM(H95:H105)</f>
        <v>0</v>
      </c>
      <c r="I106" s="47"/>
      <c r="J106" s="48">
        <f>SUM(J95:J105)</f>
        <v>0</v>
      </c>
    </row>
    <row r="108" spans="1:13" ht="18">
      <c r="A108" s="49" t="s">
        <v>135</v>
      </c>
      <c r="B108"/>
      <c r="C108"/>
      <c r="D108"/>
      <c r="E108"/>
      <c r="F108"/>
      <c r="G108"/>
      <c r="H108"/>
      <c r="I108"/>
      <c r="J108"/>
      <c r="K108"/>
      <c r="L108"/>
      <c r="M108"/>
    </row>
    <row r="109" spans="1:13" ht="18">
      <c r="A109" s="119" t="s">
        <v>97</v>
      </c>
      <c r="B109" s="120"/>
      <c r="C109" s="120"/>
      <c r="D109" s="120"/>
      <c r="E109" s="120"/>
      <c r="F109" s="120"/>
      <c r="G109" s="120"/>
      <c r="H109" s="120"/>
      <c r="I109"/>
      <c r="J109"/>
      <c r="K109"/>
      <c r="L109"/>
      <c r="M109"/>
    </row>
    <row r="110" spans="1:13" ht="54">
      <c r="A110" s="50" t="s">
        <v>2</v>
      </c>
      <c r="B110" s="50" t="s">
        <v>98</v>
      </c>
      <c r="C110" s="50" t="s">
        <v>99</v>
      </c>
      <c r="D110" s="50" t="s">
        <v>100</v>
      </c>
      <c r="E110" s="50" t="s">
        <v>101</v>
      </c>
      <c r="F110" s="50" t="s">
        <v>102</v>
      </c>
      <c r="G110" s="51" t="s">
        <v>103</v>
      </c>
      <c r="H110" s="50" t="s">
        <v>104</v>
      </c>
      <c r="I110" s="52" t="s">
        <v>105</v>
      </c>
      <c r="J110" s="53" t="s">
        <v>106</v>
      </c>
      <c r="K110" s="54" t="s">
        <v>107</v>
      </c>
      <c r="L110" s="55" t="s">
        <v>108</v>
      </c>
      <c r="M110" s="54" t="s">
        <v>109</v>
      </c>
    </row>
    <row r="111" spans="1:13" ht="36">
      <c r="A111" s="61">
        <v>1</v>
      </c>
      <c r="B111" s="56"/>
      <c r="C111" s="57"/>
      <c r="D111" s="50" t="s">
        <v>111</v>
      </c>
      <c r="E111" s="50" t="s">
        <v>112</v>
      </c>
      <c r="F111" s="58" t="s">
        <v>113</v>
      </c>
      <c r="G111" s="51" t="s">
        <v>114</v>
      </c>
      <c r="H111" s="50" t="s">
        <v>115</v>
      </c>
      <c r="I111" s="52">
        <v>60</v>
      </c>
      <c r="J111" s="62"/>
      <c r="K111" s="60"/>
      <c r="L111" s="53"/>
      <c r="M111" s="59"/>
    </row>
    <row r="113" spans="1:14" ht="18.75">
      <c r="A113" s="63" t="s">
        <v>136</v>
      </c>
      <c r="B113" s="64"/>
      <c r="C113" s="65"/>
      <c r="D113" s="65"/>
      <c r="E113" s="65"/>
      <c r="F113" s="65"/>
      <c r="G113" s="66"/>
      <c r="H113" s="65"/>
      <c r="I113" s="67"/>
      <c r="J113" s="68"/>
      <c r="K113" s="68"/>
      <c r="L113" s="69"/>
      <c r="M113" s="68"/>
    </row>
    <row r="114" spans="1:14" ht="18.75">
      <c r="A114" s="63" t="s">
        <v>117</v>
      </c>
      <c r="B114" s="121"/>
      <c r="C114" s="65"/>
      <c r="D114" s="65"/>
      <c r="E114" s="65"/>
      <c r="F114" s="65"/>
      <c r="G114" s="66"/>
      <c r="H114" s="65"/>
      <c r="I114" s="67"/>
      <c r="J114" s="68"/>
      <c r="K114" s="68"/>
      <c r="L114" s="69"/>
      <c r="M114" s="68"/>
    </row>
    <row r="115" spans="1:14" ht="56.25">
      <c r="A115" s="70" t="s">
        <v>2</v>
      </c>
      <c r="B115" s="70" t="s">
        <v>98</v>
      </c>
      <c r="C115" s="70" t="s">
        <v>99</v>
      </c>
      <c r="D115" s="70" t="s">
        <v>100</v>
      </c>
      <c r="E115" s="70" t="s">
        <v>101</v>
      </c>
      <c r="F115" s="70" t="s">
        <v>102</v>
      </c>
      <c r="G115" s="71" t="s">
        <v>103</v>
      </c>
      <c r="H115" s="70" t="s">
        <v>104</v>
      </c>
      <c r="I115" s="72" t="s">
        <v>105</v>
      </c>
      <c r="J115" s="73" t="s">
        <v>106</v>
      </c>
      <c r="K115" s="74" t="s">
        <v>107</v>
      </c>
      <c r="L115" s="75" t="s">
        <v>108</v>
      </c>
      <c r="M115" s="74" t="s">
        <v>109</v>
      </c>
    </row>
    <row r="116" spans="1:14" ht="18.75">
      <c r="A116" s="76">
        <v>1</v>
      </c>
      <c r="B116" s="70"/>
      <c r="C116" s="70"/>
      <c r="D116" s="70">
        <v>2</v>
      </c>
      <c r="E116" s="70" t="s">
        <v>118</v>
      </c>
      <c r="F116" s="70" t="s">
        <v>110</v>
      </c>
      <c r="G116" s="71" t="s">
        <v>119</v>
      </c>
      <c r="H116" s="70" t="s">
        <v>120</v>
      </c>
      <c r="I116" s="77">
        <v>48</v>
      </c>
      <c r="J116" s="70"/>
      <c r="K116" s="78"/>
      <c r="L116" s="78"/>
      <c r="M116" s="78"/>
    </row>
    <row r="117" spans="1:14" ht="18.75">
      <c r="A117" s="76">
        <v>2</v>
      </c>
      <c r="B117" s="70"/>
      <c r="C117" s="70"/>
      <c r="D117" s="70">
        <v>1</v>
      </c>
      <c r="E117" s="70" t="s">
        <v>121</v>
      </c>
      <c r="F117" s="70" t="s">
        <v>110</v>
      </c>
      <c r="G117" s="71" t="s">
        <v>119</v>
      </c>
      <c r="H117" s="70" t="s">
        <v>122</v>
      </c>
      <c r="I117" s="77">
        <v>120</v>
      </c>
      <c r="J117" s="70"/>
      <c r="K117" s="78"/>
      <c r="L117" s="78"/>
      <c r="M117" s="78"/>
    </row>
    <row r="118" spans="1:14" ht="18.75">
      <c r="A118" s="76">
        <v>3</v>
      </c>
      <c r="B118" s="79"/>
      <c r="C118" s="80"/>
      <c r="D118" s="70" t="s">
        <v>123</v>
      </c>
      <c r="E118" s="70" t="s">
        <v>124</v>
      </c>
      <c r="F118" s="70" t="s">
        <v>125</v>
      </c>
      <c r="G118" s="71" t="s">
        <v>119</v>
      </c>
      <c r="H118" s="70" t="s">
        <v>126</v>
      </c>
      <c r="I118" s="72">
        <v>48</v>
      </c>
      <c r="J118" s="81"/>
      <c r="K118" s="73"/>
      <c r="L118" s="78"/>
      <c r="M118" s="78"/>
    </row>
    <row r="119" spans="1:14" ht="18.75">
      <c r="A119" s="76">
        <v>4</v>
      </c>
      <c r="B119" s="70"/>
      <c r="C119" s="80"/>
      <c r="D119" s="70" t="s">
        <v>123</v>
      </c>
      <c r="E119" s="70" t="s">
        <v>124</v>
      </c>
      <c r="F119" s="70" t="s">
        <v>110</v>
      </c>
      <c r="G119" s="71" t="s">
        <v>119</v>
      </c>
      <c r="H119" s="70" t="s">
        <v>126</v>
      </c>
      <c r="I119" s="72">
        <v>48</v>
      </c>
      <c r="J119" s="81"/>
      <c r="K119" s="73"/>
      <c r="L119" s="78"/>
      <c r="M119" s="78"/>
    </row>
    <row r="120" spans="1:14" ht="18.75">
      <c r="A120" s="82"/>
      <c r="B120" s="82"/>
      <c r="C120" s="82"/>
      <c r="D120" s="82"/>
      <c r="E120" s="82"/>
      <c r="F120" s="82"/>
      <c r="G120" s="82"/>
      <c r="H120" s="82"/>
      <c r="I120" s="82"/>
      <c r="J120" s="82"/>
      <c r="K120" s="83" t="s">
        <v>116</v>
      </c>
      <c r="L120" s="84"/>
      <c r="M120" s="73"/>
    </row>
    <row r="122" spans="1:14" ht="18">
      <c r="A122" s="122"/>
      <c r="B122" s="123" t="s">
        <v>137</v>
      </c>
      <c r="C122" s="4"/>
      <c r="D122" s="4"/>
      <c r="E122" s="85"/>
      <c r="F122" s="4"/>
      <c r="G122" s="4"/>
      <c r="H122" s="4"/>
      <c r="I122" s="4"/>
      <c r="J122" s="4"/>
      <c r="K122" s="4"/>
      <c r="L122" s="4"/>
      <c r="M122" s="4"/>
      <c r="N122" s="4"/>
    </row>
    <row r="123" spans="1:14" ht="45.75">
      <c r="A123" s="86" t="s">
        <v>2</v>
      </c>
      <c r="B123" s="17" t="s">
        <v>98</v>
      </c>
      <c r="C123" s="17" t="s">
        <v>99</v>
      </c>
      <c r="D123" s="17" t="s">
        <v>100</v>
      </c>
      <c r="E123" s="87" t="s">
        <v>127</v>
      </c>
      <c r="F123" s="17" t="s">
        <v>102</v>
      </c>
      <c r="G123" s="17" t="s">
        <v>103</v>
      </c>
      <c r="H123" s="17" t="s">
        <v>104</v>
      </c>
      <c r="I123" s="17" t="s">
        <v>105</v>
      </c>
      <c r="J123" s="17" t="s">
        <v>106</v>
      </c>
      <c r="K123" s="17" t="s">
        <v>128</v>
      </c>
      <c r="L123" s="17" t="s">
        <v>108</v>
      </c>
      <c r="M123" s="17" t="s">
        <v>109</v>
      </c>
      <c r="N123" s="4"/>
    </row>
    <row r="124" spans="1:14" ht="36" customHeight="1">
      <c r="A124" s="86">
        <v>1</v>
      </c>
      <c r="B124" s="17"/>
      <c r="C124" s="17"/>
      <c r="D124" s="17" t="s">
        <v>111</v>
      </c>
      <c r="E124" s="87" t="s">
        <v>129</v>
      </c>
      <c r="F124" s="17" t="s">
        <v>130</v>
      </c>
      <c r="G124" s="17"/>
      <c r="H124" s="17" t="s">
        <v>131</v>
      </c>
      <c r="I124" s="17">
        <v>24</v>
      </c>
      <c r="J124" s="17"/>
      <c r="K124" s="17"/>
      <c r="L124" s="17"/>
      <c r="M124" s="17"/>
      <c r="N124" s="4"/>
    </row>
    <row r="125" spans="1:14" ht="45.75">
      <c r="A125" s="86">
        <v>2</v>
      </c>
      <c r="B125" s="17"/>
      <c r="C125" s="17"/>
      <c r="D125" s="17" t="s">
        <v>111</v>
      </c>
      <c r="E125" s="87" t="s">
        <v>132</v>
      </c>
      <c r="F125" s="17" t="s">
        <v>133</v>
      </c>
      <c r="G125" s="17"/>
      <c r="H125" s="17" t="s">
        <v>134</v>
      </c>
      <c r="I125" s="17">
        <v>24</v>
      </c>
      <c r="J125" s="17"/>
      <c r="K125" s="17"/>
      <c r="L125" s="17"/>
      <c r="M125" s="17"/>
      <c r="N125" s="4"/>
    </row>
    <row r="126" spans="1:14" ht="30.75">
      <c r="A126" s="86"/>
      <c r="B126" s="17"/>
      <c r="C126" s="17"/>
      <c r="D126" s="17"/>
      <c r="E126" s="87"/>
      <c r="F126" s="17"/>
      <c r="G126" s="17"/>
      <c r="H126" s="17"/>
      <c r="I126" s="17"/>
      <c r="J126" s="17"/>
      <c r="K126" s="17" t="s">
        <v>116</v>
      </c>
      <c r="L126" s="17"/>
      <c r="M126" s="17"/>
      <c r="N126" s="4"/>
    </row>
    <row r="127" spans="1:14">
      <c r="A127" s="18"/>
      <c r="B127" s="4"/>
      <c r="C127" s="4"/>
      <c r="D127" s="4"/>
      <c r="E127" s="85"/>
      <c r="F127" s="4"/>
      <c r="G127" s="4"/>
      <c r="H127" s="4"/>
      <c r="I127" s="4"/>
      <c r="J127" s="4"/>
      <c r="K127" s="4"/>
      <c r="L127" s="4"/>
      <c r="M127" s="4"/>
      <c r="N127" s="4"/>
    </row>
    <row r="128" spans="1:14">
      <c r="A128" s="18"/>
      <c r="B128" s="4"/>
      <c r="C128" s="4"/>
      <c r="D128" s="4"/>
      <c r="E128" s="85"/>
      <c r="F128" s="4"/>
      <c r="G128" s="4"/>
      <c r="H128" s="4"/>
      <c r="I128" s="4"/>
      <c r="J128" s="4"/>
      <c r="K128" s="4"/>
      <c r="L128" s="4"/>
      <c r="M128" s="4"/>
      <c r="N128" s="4"/>
    </row>
    <row r="129" spans="1:14">
      <c r="A129" s="18"/>
      <c r="B129" s="4"/>
      <c r="C129" s="4"/>
      <c r="D129" s="4"/>
      <c r="E129" s="85"/>
      <c r="F129" s="4"/>
      <c r="G129" s="4"/>
      <c r="H129" s="4"/>
      <c r="I129" s="4"/>
      <c r="J129" s="4"/>
      <c r="K129" s="4"/>
      <c r="L129" s="4"/>
      <c r="M129" s="4"/>
      <c r="N129" s="4"/>
    </row>
    <row r="130" spans="1:14">
      <c r="A130" s="18"/>
      <c r="B130" s="4"/>
      <c r="C130" s="4"/>
      <c r="D130" s="4"/>
      <c r="E130" s="85"/>
      <c r="F130" s="4"/>
      <c r="G130" s="4"/>
      <c r="H130" s="4"/>
      <c r="I130" s="4"/>
      <c r="J130" s="4"/>
      <c r="K130" s="4"/>
      <c r="L130" s="4"/>
      <c r="M130" s="4"/>
      <c r="N130" s="4"/>
    </row>
  </sheetData>
  <mergeCells count="57">
    <mergeCell ref="A5:A13"/>
    <mergeCell ref="B5:J5"/>
    <mergeCell ref="C6:C13"/>
    <mergeCell ref="D6:D13"/>
    <mergeCell ref="E6:E13"/>
    <mergeCell ref="F6:F13"/>
    <mergeCell ref="G6:G13"/>
    <mergeCell ref="H6:H13"/>
    <mergeCell ref="I6:I13"/>
    <mergeCell ref="J6:J13"/>
    <mergeCell ref="A14:A22"/>
    <mergeCell ref="B14:J14"/>
    <mergeCell ref="C15:C22"/>
    <mergeCell ref="D15:D22"/>
    <mergeCell ref="E15:E22"/>
    <mergeCell ref="F15:F22"/>
    <mergeCell ref="G15:G22"/>
    <mergeCell ref="H15:H22"/>
    <mergeCell ref="I15:I22"/>
    <mergeCell ref="J15:J22"/>
    <mergeCell ref="A23:A30"/>
    <mergeCell ref="B23:J23"/>
    <mergeCell ref="C24:C30"/>
    <mergeCell ref="D24:D30"/>
    <mergeCell ref="E24:E30"/>
    <mergeCell ref="F24:F30"/>
    <mergeCell ref="G24:G30"/>
    <mergeCell ref="H24:H30"/>
    <mergeCell ref="I24:I30"/>
    <mergeCell ref="J24:J30"/>
    <mergeCell ref="A31:A32"/>
    <mergeCell ref="B31:J31"/>
    <mergeCell ref="A40:J40"/>
    <mergeCell ref="A53:A56"/>
    <mergeCell ref="C53:C56"/>
    <mergeCell ref="D53:D56"/>
    <mergeCell ref="E53:E56"/>
    <mergeCell ref="G53:G56"/>
    <mergeCell ref="H53:H56"/>
    <mergeCell ref="I53:I56"/>
    <mergeCell ref="J53:J56"/>
    <mergeCell ref="A59:A60"/>
    <mergeCell ref="C59:C60"/>
    <mergeCell ref="D59:D60"/>
    <mergeCell ref="E59:E60"/>
    <mergeCell ref="G59:G60"/>
    <mergeCell ref="H59:H60"/>
    <mergeCell ref="I59:I60"/>
    <mergeCell ref="J59:J60"/>
    <mergeCell ref="I61:I62"/>
    <mergeCell ref="J61:J62"/>
    <mergeCell ref="H61:H62"/>
    <mergeCell ref="A61:A62"/>
    <mergeCell ref="C61:C62"/>
    <mergeCell ref="D61:D62"/>
    <mergeCell ref="E61:E62"/>
    <mergeCell ref="G61:G62"/>
  </mergeCells>
  <pageMargins left="0.25" right="0.25" top="0.75" bottom="0.75" header="0.3" footer="0.3"/>
  <pageSetup paperSize="9" scale="51" fitToHeight="0" orientation="landscape" verticalDpi="0" r:id="rId1"/>
  <rowBreaks count="7" manualBreakCount="7">
    <brk id="13" max="16383" man="1"/>
    <brk id="30" max="16383" man="1"/>
    <brk id="41" max="16383" man="1"/>
    <brk id="52" max="16383" man="1"/>
    <brk id="78" max="16383" man="1"/>
    <brk id="90" max="16383" man="1"/>
    <brk id="106"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Arkusz1</vt:lpstr>
      <vt:lpstr>Arkusz1!Obszar_wydruku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2016-05-25T06:34:47Z</cp:lastPrinted>
  <dcterms:created xsi:type="dcterms:W3CDTF">2016-05-20T10:49:46Z</dcterms:created>
  <dcterms:modified xsi:type="dcterms:W3CDTF">2016-05-25T09:27:52Z</dcterms:modified>
</cp:coreProperties>
</file>